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ADATA UFD 10ago24\2.2024\1 MEDIOS_VERIFICACION_2024\2E206C1_nov\"/>
    </mc:Choice>
  </mc:AlternateContent>
  <bookViews>
    <workbookView xWindow="0" yWindow="0" windowWidth="20490" windowHeight="7755"/>
  </bookViews>
  <sheets>
    <sheet name="Proposito_1" sheetId="1" r:id="rId1"/>
    <sheet name="CEDEX FED. TRANSF._2023" sheetId="3" r:id="rId2"/>
    <sheet name="CEBAS-CEDEX FED. TRANSF._2022" sheetId="7" r:id="rId3"/>
  </sheets>
  <externalReferences>
    <externalReference r:id="rId4"/>
  </externalReferences>
  <definedNames>
    <definedName name="_xlnm.Database">#REF!</definedName>
    <definedName name="DatosxPlantelAulLabTall2022">[1]!DatosxPlantelAulLabTall22[#Data]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4" i="1" l="1"/>
  <c r="I29" i="7"/>
  <c r="H29" i="7"/>
  <c r="G29" i="7"/>
  <c r="F29" i="7"/>
  <c r="E29" i="7"/>
  <c r="D29" i="7"/>
  <c r="C29" i="7"/>
  <c r="I28" i="7"/>
  <c r="H28" i="7"/>
  <c r="G28" i="7"/>
  <c r="F28" i="7"/>
  <c r="E28" i="7"/>
  <c r="D28" i="7"/>
  <c r="C28" i="7"/>
  <c r="I27" i="7"/>
  <c r="H27" i="7"/>
  <c r="G27" i="7"/>
  <c r="F27" i="7"/>
  <c r="E27" i="7"/>
  <c r="D27" i="7"/>
  <c r="C27" i="7"/>
  <c r="I26" i="7"/>
  <c r="H26" i="7"/>
  <c r="G26" i="7"/>
  <c r="F26" i="7"/>
  <c r="E26" i="7"/>
  <c r="D26" i="7"/>
  <c r="C26" i="7"/>
  <c r="I25" i="7"/>
  <c r="I23" i="7" s="1"/>
  <c r="H25" i="7"/>
  <c r="H23" i="7" s="1"/>
  <c r="G25" i="7"/>
  <c r="G23" i="7" s="1"/>
  <c r="F25" i="7"/>
  <c r="F23" i="7" s="1"/>
  <c r="E25" i="7"/>
  <c r="E23" i="7" s="1"/>
  <c r="D25" i="7"/>
  <c r="D23" i="7" s="1"/>
  <c r="C25" i="7"/>
  <c r="C23" i="7" s="1"/>
  <c r="P10" i="7"/>
  <c r="O10" i="7"/>
  <c r="N10" i="7"/>
  <c r="M10" i="7"/>
  <c r="L10" i="7"/>
  <c r="K10" i="7"/>
  <c r="J10" i="7"/>
  <c r="I10" i="7"/>
  <c r="H10" i="7"/>
  <c r="G10" i="7"/>
  <c r="F10" i="7"/>
  <c r="E10" i="7"/>
  <c r="D10" i="7"/>
  <c r="C10" i="7"/>
  <c r="I9" i="1" l="1"/>
  <c r="D9" i="1"/>
  <c r="I29" i="3" l="1"/>
  <c r="H29" i="3"/>
  <c r="G29" i="3"/>
  <c r="F29" i="3"/>
  <c r="E29" i="3"/>
  <c r="D29" i="3"/>
  <c r="C29" i="3"/>
  <c r="I28" i="3"/>
  <c r="H28" i="3"/>
  <c r="G28" i="3"/>
  <c r="G23" i="3" s="1"/>
  <c r="F28" i="3"/>
  <c r="E28" i="3"/>
  <c r="D28" i="3"/>
  <c r="C28" i="3"/>
  <c r="I27" i="3"/>
  <c r="H27" i="3"/>
  <c r="G27" i="3"/>
  <c r="F27" i="3"/>
  <c r="E27" i="3"/>
  <c r="D27" i="3"/>
  <c r="C27" i="3"/>
  <c r="I26" i="3"/>
  <c r="H26" i="3"/>
  <c r="G26" i="3"/>
  <c r="F26" i="3"/>
  <c r="F23" i="3" s="1"/>
  <c r="E26" i="3"/>
  <c r="D26" i="3"/>
  <c r="C26" i="3"/>
  <c r="I25" i="3"/>
  <c r="I23" i="3" s="1"/>
  <c r="H25" i="3"/>
  <c r="G25" i="3"/>
  <c r="F25" i="3"/>
  <c r="E25" i="3"/>
  <c r="E23" i="3" s="1"/>
  <c r="D25" i="3"/>
  <c r="D23" i="3" s="1"/>
  <c r="C25" i="3"/>
  <c r="C23" i="3" s="1"/>
  <c r="H23" i="3"/>
  <c r="P10" i="3"/>
  <c r="O10" i="3"/>
  <c r="N10" i="3"/>
  <c r="M10" i="3"/>
  <c r="L10" i="3"/>
  <c r="K10" i="3"/>
  <c r="J10" i="3"/>
  <c r="I10" i="3"/>
  <c r="H10" i="3"/>
  <c r="G10" i="3"/>
  <c r="F10" i="3"/>
  <c r="E10" i="3"/>
  <c r="D10" i="3"/>
  <c r="C10" i="3"/>
</calcChain>
</file>

<file path=xl/sharedStrings.xml><?xml version="1.0" encoding="utf-8"?>
<sst xmlns="http://schemas.openxmlformats.org/spreadsheetml/2006/main" count="128" uniqueCount="37">
  <si>
    <t>PERIODO: ENERO A DICIEMBRE DEL 2023</t>
  </si>
  <si>
    <t>FUENTE: SISTEMA DE INFORMACIÓN ESTADISTICA (SIE)</t>
  </si>
  <si>
    <t>Alumnos Atendidos</t>
  </si>
  <si>
    <t>Hom</t>
  </si>
  <si>
    <t>Muj</t>
  </si>
  <si>
    <t xml:space="preserve"> </t>
  </si>
  <si>
    <t>Total</t>
  </si>
  <si>
    <t>CEBAS - CEDEX Federal Transferido</t>
  </si>
  <si>
    <t>https://seech.gob.mx/estadistica/index.html?ref=#estadistica</t>
  </si>
  <si>
    <t>C E B A S  - C E D E X</t>
  </si>
  <si>
    <t>EDUCACIÓN BÁSICA, FEDERAL TRANSFERIDO</t>
  </si>
  <si>
    <t>Municipio</t>
  </si>
  <si>
    <t>PRIMARIA</t>
  </si>
  <si>
    <t>SECUNDARIA</t>
  </si>
  <si>
    <t>Alumnos Certificados</t>
  </si>
  <si>
    <t xml:space="preserve">Docentes </t>
  </si>
  <si>
    <t>Escuelas</t>
  </si>
  <si>
    <t>Total Entidad</t>
  </si>
  <si>
    <t>Camargo</t>
  </si>
  <si>
    <t>Chihuahua</t>
  </si>
  <si>
    <t>Delicias</t>
  </si>
  <si>
    <t>H. del Parral</t>
  </si>
  <si>
    <t>Juárez</t>
  </si>
  <si>
    <t>TOTAL EDUCACIÓN BÁSICA</t>
  </si>
  <si>
    <t>NUMERADOR</t>
  </si>
  <si>
    <t>DENOMINADOR</t>
  </si>
  <si>
    <t>Alumnos Atendidos ciclo 2022</t>
  </si>
  <si>
    <t>Personas de 15 años y más en rezago educativo atendidos en primaria o secundaria federal tranferido ciclo actual (año 2023)</t>
  </si>
  <si>
    <t>Personas de 15 años y más en rezago educativo atendidos en primaria o secundaria federal tranferido ciclo anterior (año 2022)</t>
  </si>
  <si>
    <t>FORMULA</t>
  </si>
  <si>
    <t>((Alum atendidos año actual/Alum atendidos año anterior)-1)*100</t>
  </si>
  <si>
    <t>RESULTADO</t>
  </si>
  <si>
    <t>PERIODO: ENERO A DICIEMBRE DEL 2022</t>
  </si>
  <si>
    <t>Certificados Emitidos</t>
  </si>
  <si>
    <t>Alumnos Atendidos ciclo 2023</t>
  </si>
  <si>
    <t>INDICADOR</t>
  </si>
  <si>
    <t>Tasa de variación de personas mayores de 15 años en rezago educativo atendidos en primaria o secundaria en centros federal transferido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</si>
</sst>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-* #,##0_-;\-* #,##0_-;_-* &quot;-&quot;??_-;_-@_-"/>
    <numFmt numFmtId="165" formatCode="#,##0\ \ \ \ ;\-#,##0\ \ \ \ ;\-\ \ \ \ ;@\ \ \ \ 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Tahoma"/>
      <family val="2"/>
    </font>
    <font>
      <sz val="10"/>
      <name val="Arial"/>
      <family val="2"/>
    </font>
    <font>
      <b/>
      <sz val="14"/>
      <name val="Century Gothic"/>
      <family val="2"/>
    </font>
    <font>
      <sz val="14"/>
      <name val="Century Gothic"/>
      <family val="2"/>
    </font>
    <font>
      <sz val="9"/>
      <name val="Century Gothic"/>
      <family val="2"/>
    </font>
    <font>
      <b/>
      <sz val="8"/>
      <color rgb="FFFF0000"/>
      <name val="Arial"/>
      <family val="2"/>
    </font>
    <font>
      <sz val="10"/>
      <name val="Century Gothic"/>
      <family val="2"/>
    </font>
    <font>
      <b/>
      <sz val="10"/>
      <name val="Century Gothic"/>
      <family val="2"/>
    </font>
    <font>
      <u/>
      <sz val="11"/>
      <color theme="10"/>
      <name val="Calibri"/>
      <family val="2"/>
      <scheme val="minor"/>
    </font>
    <font>
      <b/>
      <sz val="16"/>
      <name val="Century Gothic"/>
      <family val="2"/>
    </font>
    <font>
      <sz val="8"/>
      <name val="Century Gothic"/>
      <family val="2"/>
    </font>
    <font>
      <b/>
      <sz val="10"/>
      <name val="Arial"/>
      <family val="2"/>
    </font>
    <font>
      <sz val="8"/>
      <name val="Arial"/>
      <family val="2"/>
    </font>
    <font>
      <i/>
      <sz val="10"/>
      <name val="Century Gothic"/>
      <family val="2"/>
    </font>
    <font>
      <b/>
      <sz val="10"/>
      <color rgb="FFFF0000"/>
      <name val="Century Gothic"/>
      <family val="2"/>
    </font>
    <font>
      <b/>
      <sz val="12"/>
      <name val="Century Gothic"/>
      <family val="2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rgb="FF99CC00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indexed="23"/>
      </bottom>
      <diagonal/>
    </border>
    <border>
      <left/>
      <right/>
      <top style="thin">
        <color theme="1" tint="0.499984740745262"/>
      </top>
      <bottom style="thin">
        <color indexed="23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theme="1" tint="0.499984740745262"/>
      </left>
      <right style="thin">
        <color indexed="23"/>
      </right>
      <top style="thin">
        <color indexed="23"/>
      </top>
      <bottom style="thin">
        <color theme="1" tint="0.4999847407452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theme="1" tint="0.499984740745262"/>
      </bottom>
      <diagonal/>
    </border>
    <border>
      <left style="thin">
        <color indexed="23"/>
      </left>
      <right style="thin">
        <color theme="1" tint="0.499984740745262"/>
      </right>
      <top/>
      <bottom/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indexed="23"/>
      </right>
      <top/>
      <bottom style="thin">
        <color theme="1" tint="0.499984740745262"/>
      </bottom>
      <diagonal/>
    </border>
    <border>
      <left style="thin">
        <color indexed="23"/>
      </left>
      <right style="thin">
        <color indexed="23"/>
      </right>
      <top/>
      <bottom style="thin">
        <color theme="1" tint="0.499984740745262"/>
      </bottom>
      <diagonal/>
    </border>
    <border>
      <left style="thin">
        <color indexed="23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theme="1" tint="0.499984740745262"/>
      </left>
      <right/>
      <top/>
      <bottom/>
      <diagonal/>
    </border>
    <border>
      <left/>
      <right style="thin">
        <color theme="1" tint="0.499984740745262"/>
      </right>
      <top/>
      <bottom/>
      <diagonal/>
    </border>
    <border>
      <left/>
      <right style="thin">
        <color indexed="23"/>
      </right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hair">
        <color indexed="55"/>
      </top>
      <bottom style="hair">
        <color indexed="55"/>
      </bottom>
      <diagonal/>
    </border>
    <border>
      <left/>
      <right/>
      <top style="hair">
        <color indexed="55"/>
      </top>
      <bottom style="hair">
        <color indexed="55"/>
      </bottom>
      <diagonal/>
    </border>
    <border>
      <left style="thin">
        <color theme="1" tint="0.499984740745262"/>
      </left>
      <right style="hair">
        <color indexed="55"/>
      </right>
      <top style="hair">
        <color indexed="55"/>
      </top>
      <bottom style="hair">
        <color indexed="55"/>
      </bottom>
      <diagonal/>
    </border>
    <border>
      <left style="hair">
        <color indexed="55"/>
      </left>
      <right style="hair">
        <color indexed="55"/>
      </right>
      <top style="hair">
        <color indexed="55"/>
      </top>
      <bottom style="hair">
        <color indexed="55"/>
      </bottom>
      <diagonal/>
    </border>
    <border>
      <left style="hair">
        <color indexed="55"/>
      </left>
      <right style="thin">
        <color theme="1" tint="0.499984740745262"/>
      </right>
      <top style="hair">
        <color indexed="55"/>
      </top>
      <bottom style="hair">
        <color indexed="55"/>
      </bottom>
      <diagonal/>
    </border>
    <border>
      <left/>
      <right style="hair">
        <color indexed="55"/>
      </right>
      <top style="hair">
        <color indexed="55"/>
      </top>
      <bottom style="hair">
        <color indexed="55"/>
      </bottom>
      <diagonal/>
    </border>
    <border>
      <left style="hair">
        <color indexed="55"/>
      </left>
      <right style="thin">
        <color indexed="23"/>
      </right>
      <top style="hair">
        <color indexed="55"/>
      </top>
      <bottom style="hair">
        <color indexed="55"/>
      </bottom>
      <diagonal/>
    </border>
    <border>
      <left style="thin">
        <color theme="1" tint="0.499984740745262"/>
      </left>
      <right style="thin">
        <color theme="1" tint="0.499984740745262"/>
      </right>
      <top style="hair">
        <color indexed="55"/>
      </top>
      <bottom style="thin">
        <color theme="1" tint="0.499984740745262"/>
      </bottom>
      <diagonal/>
    </border>
    <border>
      <left style="thin">
        <color theme="1" tint="0.499984740745262"/>
      </left>
      <right style="hair">
        <color indexed="55"/>
      </right>
      <top style="hair">
        <color indexed="55"/>
      </top>
      <bottom style="thin">
        <color theme="1" tint="0.499984740745262"/>
      </bottom>
      <diagonal/>
    </border>
    <border>
      <left style="hair">
        <color indexed="55"/>
      </left>
      <right style="hair">
        <color indexed="55"/>
      </right>
      <top style="hair">
        <color indexed="55"/>
      </top>
      <bottom style="thin">
        <color theme="1" tint="0.499984740745262"/>
      </bottom>
      <diagonal/>
    </border>
    <border>
      <left style="hair">
        <color indexed="55"/>
      </left>
      <right style="thin">
        <color theme="1" tint="0.499984740745262"/>
      </right>
      <top style="hair">
        <color indexed="55"/>
      </top>
      <bottom style="thin">
        <color theme="1" tint="0.499984740745262"/>
      </bottom>
      <diagonal/>
    </border>
    <border>
      <left/>
      <right style="hair">
        <color indexed="55"/>
      </right>
      <top style="hair">
        <color indexed="55"/>
      </top>
      <bottom style="thin">
        <color indexed="23"/>
      </bottom>
      <diagonal/>
    </border>
    <border>
      <left style="hair">
        <color indexed="55"/>
      </left>
      <right style="hair">
        <color indexed="55"/>
      </right>
      <top style="hair">
        <color indexed="55"/>
      </top>
      <bottom style="thin">
        <color indexed="23"/>
      </bottom>
      <diagonal/>
    </border>
    <border>
      <left style="hair">
        <color indexed="55"/>
      </left>
      <right style="thin">
        <color indexed="23"/>
      </right>
      <top style="hair">
        <color indexed="55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/>
      <bottom/>
      <diagonal/>
    </border>
    <border>
      <left style="thin">
        <color indexed="23"/>
      </left>
      <right style="hair">
        <color indexed="55"/>
      </right>
      <top style="hair">
        <color indexed="55"/>
      </top>
      <bottom style="hair">
        <color indexed="55"/>
      </bottom>
      <diagonal/>
    </border>
    <border>
      <left style="thin">
        <color indexed="23"/>
      </left>
      <right style="hair">
        <color indexed="55"/>
      </right>
      <top style="hair">
        <color indexed="55"/>
      </top>
      <bottom style="thin">
        <color indexed="23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23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3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8">
    <xf numFmtId="0" fontId="0" fillId="0" borderId="0" xfId="0"/>
    <xf numFmtId="0" fontId="3" fillId="0" borderId="0" xfId="2" applyFont="1" applyAlignment="1">
      <alignment horizontal="center"/>
    </xf>
    <xf numFmtId="0" fontId="5" fillId="0" borderId="0" xfId="2" applyFont="1" applyFill="1"/>
    <xf numFmtId="0" fontId="3" fillId="0" borderId="0" xfId="2" applyFont="1" applyFill="1" applyAlignment="1">
      <alignment horizontal="center"/>
    </xf>
    <xf numFmtId="0" fontId="6" fillId="0" borderId="0" xfId="2" applyFont="1" applyFill="1"/>
    <xf numFmtId="0" fontId="7" fillId="0" borderId="0" xfId="2" applyFont="1" applyFill="1" applyAlignment="1"/>
    <xf numFmtId="0" fontId="3" fillId="0" borderId="0" xfId="2" applyFont="1"/>
    <xf numFmtId="0" fontId="8" fillId="0" borderId="0" xfId="2" applyFont="1" applyAlignment="1">
      <alignment horizontal="center"/>
    </xf>
    <xf numFmtId="0" fontId="4" fillId="0" borderId="0" xfId="2" applyFont="1" applyAlignment="1"/>
    <xf numFmtId="0" fontId="0" fillId="0" borderId="0" xfId="0" applyAlignment="1">
      <alignment wrapText="1"/>
    </xf>
    <xf numFmtId="0" fontId="8" fillId="0" borderId="1" xfId="2" applyFont="1" applyBorder="1" applyAlignment="1">
      <alignment vertical="center" wrapText="1"/>
    </xf>
    <xf numFmtId="0" fontId="10" fillId="0" borderId="0" xfId="5"/>
    <xf numFmtId="0" fontId="2" fillId="0" borderId="0" xfId="2"/>
    <xf numFmtId="0" fontId="11" fillId="0" borderId="0" xfId="2" applyFont="1" applyAlignment="1">
      <alignment horizontal="center"/>
    </xf>
    <xf numFmtId="0" fontId="3" fillId="0" borderId="0" xfId="2" applyFont="1" applyFill="1"/>
    <xf numFmtId="0" fontId="8" fillId="0" borderId="0" xfId="2" applyFont="1" applyFill="1"/>
    <xf numFmtId="0" fontId="6" fillId="0" borderId="0" xfId="2" applyFont="1"/>
    <xf numFmtId="0" fontId="9" fillId="0" borderId="0" xfId="2" applyFont="1" applyFill="1" applyAlignment="1">
      <alignment vertical="center"/>
    </xf>
    <xf numFmtId="0" fontId="12" fillId="0" borderId="0" xfId="2" applyFont="1" applyAlignment="1">
      <alignment vertical="center"/>
    </xf>
    <xf numFmtId="0" fontId="9" fillId="0" borderId="0" xfId="2" applyFont="1" applyFill="1"/>
    <xf numFmtId="0" fontId="8" fillId="0" borderId="14" xfId="2" applyFont="1" applyBorder="1" applyAlignment="1">
      <alignment horizontal="center" vertical="center" wrapText="1"/>
    </xf>
    <xf numFmtId="0" fontId="8" fillId="0" borderId="15" xfId="2" applyFont="1" applyBorder="1" applyAlignment="1">
      <alignment horizontal="center" vertical="center" wrapText="1"/>
    </xf>
    <xf numFmtId="0" fontId="12" fillId="0" borderId="0" xfId="2" applyFont="1"/>
    <xf numFmtId="0" fontId="8" fillId="0" borderId="8" xfId="2" applyFont="1" applyFill="1" applyBorder="1" applyAlignment="1"/>
    <xf numFmtId="0" fontId="13" fillId="0" borderId="0" xfId="2" applyFont="1" applyFill="1"/>
    <xf numFmtId="165" fontId="8" fillId="0" borderId="18" xfId="2" applyNumberFormat="1" applyFont="1" applyFill="1" applyBorder="1" applyAlignment="1"/>
    <xf numFmtId="165" fontId="8" fillId="0" borderId="0" xfId="2" applyNumberFormat="1" applyFont="1" applyFill="1" applyBorder="1" applyAlignment="1"/>
    <xf numFmtId="165" fontId="8" fillId="0" borderId="19" xfId="2" applyNumberFormat="1" applyFont="1" applyFill="1" applyBorder="1" applyAlignment="1"/>
    <xf numFmtId="165" fontId="8" fillId="0" borderId="20" xfId="2" applyNumberFormat="1" applyFont="1" applyFill="1" applyBorder="1" applyAlignment="1"/>
    <xf numFmtId="0" fontId="14" fillId="0" borderId="0" xfId="2" applyFont="1"/>
    <xf numFmtId="0" fontId="8" fillId="2" borderId="8" xfId="2" applyFont="1" applyFill="1" applyBorder="1" applyAlignment="1"/>
    <xf numFmtId="165" fontId="8" fillId="2" borderId="18" xfId="2" applyNumberFormat="1" applyFont="1" applyFill="1" applyBorder="1" applyAlignment="1"/>
    <xf numFmtId="165" fontId="8" fillId="2" borderId="0" xfId="2" applyNumberFormat="1" applyFont="1" applyFill="1" applyBorder="1" applyAlignment="1"/>
    <xf numFmtId="165" fontId="8" fillId="2" borderId="19" xfId="2" applyNumberFormat="1" applyFont="1" applyFill="1" applyBorder="1" applyAlignment="1"/>
    <xf numFmtId="165" fontId="8" fillId="2" borderId="20" xfId="2" applyNumberFormat="1" applyFont="1" applyFill="1" applyBorder="1" applyAlignment="1"/>
    <xf numFmtId="0" fontId="8" fillId="0" borderId="21" xfId="2" applyFont="1" applyBorder="1" applyAlignment="1">
      <alignment horizontal="left"/>
    </xf>
    <xf numFmtId="0" fontId="3" fillId="0" borderId="22" xfId="2" applyFont="1" applyFill="1" applyBorder="1"/>
    <xf numFmtId="165" fontId="8" fillId="0" borderId="23" xfId="3" applyNumberFormat="1" applyFont="1" applyFill="1" applyBorder="1" applyAlignment="1"/>
    <xf numFmtId="165" fontId="8" fillId="0" borderId="24" xfId="3" applyNumberFormat="1" applyFont="1" applyFill="1" applyBorder="1" applyAlignment="1"/>
    <xf numFmtId="165" fontId="8" fillId="0" borderId="25" xfId="3" applyNumberFormat="1" applyFont="1" applyFill="1" applyBorder="1" applyAlignment="1"/>
    <xf numFmtId="165" fontId="8" fillId="0" borderId="26" xfId="3" applyNumberFormat="1" applyFont="1" applyFill="1" applyBorder="1" applyAlignment="1"/>
    <xf numFmtId="165" fontId="8" fillId="0" borderId="24" xfId="3" applyNumberFormat="1" applyFont="1" applyFill="1" applyBorder="1" applyAlignment="1">
      <alignment horizontal="right"/>
    </xf>
    <xf numFmtId="165" fontId="8" fillId="0" borderId="27" xfId="3" applyNumberFormat="1" applyFont="1" applyFill="1" applyBorder="1" applyAlignment="1"/>
    <xf numFmtId="0" fontId="14" fillId="0" borderId="0" xfId="2" applyFont="1" applyBorder="1"/>
    <xf numFmtId="0" fontId="8" fillId="0" borderId="28" xfId="2" applyFont="1" applyBorder="1" applyAlignment="1">
      <alignment horizontal="left"/>
    </xf>
    <xf numFmtId="165" fontId="8" fillId="0" borderId="29" xfId="3" applyNumberFormat="1" applyFont="1" applyFill="1" applyBorder="1" applyAlignment="1"/>
    <xf numFmtId="165" fontId="8" fillId="0" borderId="30" xfId="3" applyNumberFormat="1" applyFont="1" applyFill="1" applyBorder="1" applyAlignment="1"/>
    <xf numFmtId="165" fontId="8" fillId="0" borderId="31" xfId="3" applyNumberFormat="1" applyFont="1" applyFill="1" applyBorder="1" applyAlignment="1"/>
    <xf numFmtId="165" fontId="8" fillId="0" borderId="32" xfId="3" applyNumberFormat="1" applyFont="1" applyFill="1" applyBorder="1" applyAlignment="1"/>
    <xf numFmtId="165" fontId="8" fillId="0" borderId="33" xfId="3" applyNumberFormat="1" applyFont="1" applyFill="1" applyBorder="1" applyAlignment="1">
      <alignment horizontal="right"/>
    </xf>
    <xf numFmtId="165" fontId="8" fillId="0" borderId="33" xfId="3" applyNumberFormat="1" applyFont="1" applyFill="1" applyBorder="1" applyAlignment="1"/>
    <xf numFmtId="165" fontId="8" fillId="0" borderId="34" xfId="3" applyNumberFormat="1" applyFont="1" applyFill="1" applyBorder="1" applyAlignment="1"/>
    <xf numFmtId="0" fontId="8" fillId="0" borderId="0" xfId="2" applyFont="1" applyBorder="1" applyAlignment="1">
      <alignment horizontal="left"/>
    </xf>
    <xf numFmtId="0" fontId="3" fillId="0" borderId="0" xfId="2" applyFont="1" applyFill="1" applyBorder="1"/>
    <xf numFmtId="165" fontId="15" fillId="0" borderId="0" xfId="3" applyNumberFormat="1" applyFont="1" applyBorder="1" applyAlignment="1"/>
    <xf numFmtId="0" fontId="16" fillId="0" borderId="0" xfId="2" applyFont="1" applyAlignment="1">
      <alignment horizontal="center"/>
    </xf>
    <xf numFmtId="165" fontId="8" fillId="0" borderId="37" xfId="2" applyNumberFormat="1" applyFont="1" applyFill="1" applyBorder="1" applyAlignment="1"/>
    <xf numFmtId="165" fontId="8" fillId="0" borderId="38" xfId="3" applyNumberFormat="1" applyFont="1" applyBorder="1" applyAlignment="1"/>
    <xf numFmtId="165" fontId="8" fillId="0" borderId="24" xfId="3" applyNumberFormat="1" applyFont="1" applyBorder="1" applyAlignment="1"/>
    <xf numFmtId="165" fontId="8" fillId="0" borderId="27" xfId="3" applyNumberFormat="1" applyFont="1" applyBorder="1" applyAlignment="1"/>
    <xf numFmtId="165" fontId="8" fillId="0" borderId="39" xfId="3" applyNumberFormat="1" applyFont="1" applyBorder="1" applyAlignment="1"/>
    <xf numFmtId="165" fontId="8" fillId="0" borderId="33" xfId="3" applyNumberFormat="1" applyFont="1" applyBorder="1" applyAlignment="1"/>
    <xf numFmtId="165" fontId="8" fillId="0" borderId="34" xfId="3" applyNumberFormat="1" applyFont="1" applyBorder="1" applyAlignment="1"/>
    <xf numFmtId="165" fontId="17" fillId="2" borderId="40" xfId="2" applyNumberFormat="1" applyFont="1" applyFill="1" applyBorder="1" applyAlignment="1"/>
    <xf numFmtId="165" fontId="17" fillId="2" borderId="41" xfId="2" applyNumberFormat="1" applyFont="1" applyFill="1" applyBorder="1" applyAlignment="1"/>
    <xf numFmtId="0" fontId="8" fillId="0" borderId="1" xfId="2" applyFont="1" applyFill="1" applyBorder="1" applyAlignment="1">
      <alignment vertical="center" wrapText="1"/>
    </xf>
    <xf numFmtId="0" fontId="9" fillId="0" borderId="1" xfId="2" applyFont="1" applyBorder="1" applyAlignment="1">
      <alignment horizontal="center" vertical="center" wrapText="1"/>
    </xf>
    <xf numFmtId="0" fontId="18" fillId="0" borderId="0" xfId="0" applyFont="1"/>
    <xf numFmtId="164" fontId="8" fillId="3" borderId="1" xfId="1" applyNumberFormat="1" applyFont="1" applyFill="1" applyBorder="1" applyAlignment="1">
      <alignment vertical="center" wrapText="1"/>
    </xf>
    <xf numFmtId="0" fontId="3" fillId="0" borderId="0" xfId="2" applyFont="1" applyAlignment="1"/>
    <xf numFmtId="164" fontId="9" fillId="3" borderId="1" xfId="1" applyNumberFormat="1" applyFont="1" applyFill="1" applyBorder="1" applyAlignment="1">
      <alignment vertical="center" wrapText="1"/>
    </xf>
    <xf numFmtId="164" fontId="9" fillId="0" borderId="1" xfId="1" applyNumberFormat="1" applyFont="1" applyFill="1" applyBorder="1" applyAlignment="1">
      <alignment vertical="center" wrapText="1"/>
    </xf>
    <xf numFmtId="43" fontId="0" fillId="0" borderId="0" xfId="1" applyFont="1"/>
    <xf numFmtId="0" fontId="0" fillId="0" borderId="0" xfId="0" applyAlignment="1"/>
    <xf numFmtId="0" fontId="10" fillId="0" borderId="0" xfId="5" applyFill="1" applyAlignment="1"/>
    <xf numFmtId="0" fontId="17" fillId="0" borderId="1" xfId="2" applyFont="1" applyBorder="1" applyAlignment="1">
      <alignment horizontal="center" vertical="center"/>
    </xf>
    <xf numFmtId="0" fontId="3" fillId="0" borderId="0" xfId="2" applyFont="1" applyAlignment="1">
      <alignment horizontal="left" vertical="center" wrapText="1"/>
    </xf>
    <xf numFmtId="0" fontId="8" fillId="0" borderId="2" xfId="2" applyFont="1" applyBorder="1" applyAlignment="1">
      <alignment horizontal="center" vertical="center" wrapText="1"/>
    </xf>
    <xf numFmtId="0" fontId="8" fillId="0" borderId="8" xfId="2" applyFont="1" applyBorder="1" applyAlignment="1">
      <alignment horizontal="center" vertical="center" wrapText="1"/>
    </xf>
    <xf numFmtId="0" fontId="8" fillId="0" borderId="13" xfId="2" applyFont="1" applyBorder="1" applyAlignment="1">
      <alignment horizontal="center" vertical="center" wrapText="1"/>
    </xf>
    <xf numFmtId="0" fontId="9" fillId="0" borderId="35" xfId="2" applyFont="1" applyBorder="1" applyAlignment="1">
      <alignment horizontal="center" vertical="center" wrapText="1"/>
    </xf>
    <xf numFmtId="0" fontId="9" fillId="0" borderId="6" xfId="2" applyFont="1" applyBorder="1"/>
    <xf numFmtId="0" fontId="9" fillId="0" borderId="7" xfId="2" applyFont="1" applyBorder="1"/>
    <xf numFmtId="0" fontId="9" fillId="3" borderId="42" xfId="2" applyFont="1" applyFill="1" applyBorder="1" applyAlignment="1">
      <alignment horizontal="center" vertical="center"/>
    </xf>
    <xf numFmtId="0" fontId="9" fillId="3" borderId="43" xfId="2" applyFont="1" applyFill="1" applyBorder="1"/>
    <xf numFmtId="0" fontId="8" fillId="0" borderId="10" xfId="2" applyFont="1" applyBorder="1" applyAlignment="1">
      <alignment horizontal="center" vertical="center"/>
    </xf>
    <xf numFmtId="0" fontId="8" fillId="0" borderId="36" xfId="2" applyFont="1" applyBorder="1" applyAlignment="1">
      <alignment horizontal="center" vertical="center"/>
    </xf>
    <xf numFmtId="0" fontId="8" fillId="0" borderId="12" xfId="2" applyFont="1" applyBorder="1" applyAlignment="1">
      <alignment horizontal="center" vertical="center"/>
    </xf>
    <xf numFmtId="0" fontId="8" fillId="0" borderId="17" xfId="2" applyFont="1" applyBorder="1" applyAlignment="1">
      <alignment horizontal="center" vertical="center"/>
    </xf>
    <xf numFmtId="0" fontId="4" fillId="0" borderId="0" xfId="2" applyFont="1" applyAlignment="1">
      <alignment horizontal="center"/>
    </xf>
    <xf numFmtId="0" fontId="9" fillId="0" borderId="3" xfId="2" applyFont="1" applyBorder="1" applyAlignment="1">
      <alignment horizontal="center" vertical="center" wrapText="1"/>
    </xf>
    <xf numFmtId="0" fontId="9" fillId="0" borderId="4" xfId="2" applyFont="1" applyBorder="1"/>
    <xf numFmtId="0" fontId="9" fillId="0" borderId="5" xfId="2" applyFont="1" applyBorder="1"/>
    <xf numFmtId="0" fontId="9" fillId="0" borderId="6" xfId="2" applyFont="1" applyBorder="1" applyAlignment="1">
      <alignment horizontal="center" vertical="center" wrapText="1"/>
    </xf>
    <xf numFmtId="0" fontId="8" fillId="0" borderId="9" xfId="2" applyFont="1" applyBorder="1" applyAlignment="1">
      <alignment horizontal="center" vertical="center"/>
    </xf>
    <xf numFmtId="0" fontId="8" fillId="0" borderId="10" xfId="2" applyFont="1" applyBorder="1"/>
    <xf numFmtId="0" fontId="8" fillId="0" borderId="11" xfId="2" applyFont="1" applyBorder="1" applyAlignment="1">
      <alignment horizontal="center" vertical="center"/>
    </xf>
    <xf numFmtId="0" fontId="8" fillId="0" borderId="16" xfId="2" applyFont="1" applyBorder="1" applyAlignment="1">
      <alignment horizontal="center" vertical="center"/>
    </xf>
  </cellXfs>
  <cellStyles count="10">
    <cellStyle name="Hipervínculo" xfId="5" builtinId="8"/>
    <cellStyle name="Millares" xfId="1" builtinId="3"/>
    <cellStyle name="Millares 2" xfId="3"/>
    <cellStyle name="Millares 2 2" xfId="8"/>
    <cellStyle name="Millares 2 3 2" xfId="4"/>
    <cellStyle name="Normal" xfId="0" builtinId="0"/>
    <cellStyle name="Normal 2" xfId="2"/>
    <cellStyle name="Normal 2 2" xfId="7"/>
    <cellStyle name="Normal 3 2 2" xfId="6"/>
    <cellStyle name="Porcentaje 2" xfId="9"/>
  </cellStyles>
  <dxfs count="0"/>
  <tableStyles count="0" defaultTableStyle="TableStyleMedium2" defaultPivotStyle="PivotStyleLight16"/>
  <colors>
    <mruColors>
      <color rgb="FF99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stela_flores\Documents\Mis%20archivos\REPORTES\Inicio%202021\Compendio%20de%20Educacion%20Media%20Superior%202021-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INFORME POR ESCUELA"/>
      <sheetName val="ESCUELAS POR SUBSISTEMA"/>
      <sheetName val="PLANTELES POR SUBSISTEMA"/>
      <sheetName val="AULAS TALLERES LABORATORIOS"/>
      <sheetName val="DISCAPACIDAD"/>
      <sheetName val="Datos x Carrera"/>
      <sheetName val="Datos x Escuela"/>
      <sheetName val="Datos x Plantel"/>
      <sheetName val="Datos x Plantel Aulas-Lab-Tall"/>
      <sheetName val="bachXplantel16-17"/>
      <sheetName val="bachXprograma16-17"/>
      <sheetName val="datosXescuelas16-17"/>
      <sheetName val="TURNO"/>
      <sheetName val="MPIOLOC"/>
      <sheetName val="SERVICIO"/>
      <sheetName val="Compendio de Educacion Media Su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seech.gob.mx/estadistica/index.html?ref=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seech.gob.mx/estadistica/index.html?ref=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"/>
  <sheetViews>
    <sheetView tabSelected="1" zoomScaleNormal="100" workbookViewId="0">
      <selection activeCell="C12" sqref="C12"/>
    </sheetView>
  </sheetViews>
  <sheetFormatPr baseColWidth="10" defaultRowHeight="15" x14ac:dyDescent="0.25"/>
  <cols>
    <col min="1" max="1" width="18.28515625" customWidth="1"/>
    <col min="6" max="6" width="18.28515625" customWidth="1"/>
    <col min="7" max="9" width="12.7109375" customWidth="1"/>
  </cols>
  <sheetData>
    <row r="1" spans="1:11" ht="18" x14ac:dyDescent="0.25">
      <c r="A1" s="2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8.75" x14ac:dyDescent="0.3">
      <c r="A2" s="4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</row>
    <row r="3" spans="1:11" x14ac:dyDescent="0.25">
      <c r="B3" s="3"/>
      <c r="C3" s="3"/>
      <c r="D3" s="3"/>
      <c r="E3" s="3"/>
      <c r="F3" s="1"/>
      <c r="G3" s="1"/>
      <c r="H3" s="1"/>
      <c r="I3" s="1"/>
      <c r="J3" s="1"/>
      <c r="K3" s="1"/>
    </row>
    <row r="4" spans="1:11" ht="18.75" x14ac:dyDescent="0.3">
      <c r="A4" s="67" t="s">
        <v>24</v>
      </c>
      <c r="B4" s="3"/>
      <c r="C4" s="3"/>
      <c r="D4" s="3"/>
      <c r="E4" s="5"/>
      <c r="F4" s="67" t="s">
        <v>25</v>
      </c>
      <c r="G4" s="5"/>
      <c r="H4" s="1"/>
      <c r="I4" s="1"/>
      <c r="J4" s="3"/>
      <c r="K4" s="3"/>
    </row>
    <row r="5" spans="1:11" ht="39" customHeight="1" x14ac:dyDescent="0.25">
      <c r="A5" s="76" t="s">
        <v>27</v>
      </c>
      <c r="B5" s="76"/>
      <c r="C5" s="76"/>
      <c r="D5" s="76"/>
      <c r="E5" s="1"/>
      <c r="F5" s="76" t="s">
        <v>28</v>
      </c>
      <c r="G5" s="76"/>
      <c r="H5" s="76"/>
      <c r="I5" s="76"/>
      <c r="J5" s="1"/>
      <c r="K5" s="1"/>
    </row>
    <row r="6" spans="1:11" x14ac:dyDescent="0.25">
      <c r="A6" s="69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x14ac:dyDescent="0.25">
      <c r="A7" s="75" t="s">
        <v>34</v>
      </c>
      <c r="B7" s="75"/>
      <c r="C7" s="75"/>
      <c r="D7" s="75"/>
      <c r="E7" s="7"/>
      <c r="F7" s="75" t="s">
        <v>26</v>
      </c>
      <c r="G7" s="75"/>
      <c r="H7" s="75"/>
      <c r="I7" s="75"/>
      <c r="J7" s="7" t="s">
        <v>5</v>
      </c>
      <c r="K7" s="7"/>
    </row>
    <row r="8" spans="1:11" x14ac:dyDescent="0.25">
      <c r="A8" s="10"/>
      <c r="B8" s="66" t="s">
        <v>3</v>
      </c>
      <c r="C8" s="66" t="s">
        <v>4</v>
      </c>
      <c r="D8" s="66" t="s">
        <v>6</v>
      </c>
      <c r="E8" s="7"/>
      <c r="F8" s="7"/>
      <c r="G8" s="66" t="s">
        <v>3</v>
      </c>
      <c r="H8" s="66" t="s">
        <v>4</v>
      </c>
      <c r="I8" s="66" t="s">
        <v>6</v>
      </c>
      <c r="J8" s="7"/>
      <c r="K8" s="7"/>
    </row>
    <row r="9" spans="1:11" ht="61.5" customHeight="1" x14ac:dyDescent="0.25">
      <c r="A9" s="65" t="s">
        <v>7</v>
      </c>
      <c r="B9" s="71">
        <v>2312</v>
      </c>
      <c r="C9" s="71">
        <v>1879</v>
      </c>
      <c r="D9" s="70">
        <f>SUM(B9:C9)</f>
        <v>4191</v>
      </c>
      <c r="E9" s="1"/>
      <c r="F9" s="65" t="s">
        <v>7</v>
      </c>
      <c r="G9" s="71">
        <v>1877</v>
      </c>
      <c r="H9" s="71">
        <v>1451</v>
      </c>
      <c r="I9" s="68">
        <f>SUM(G9:H9)</f>
        <v>3328</v>
      </c>
      <c r="J9" s="1"/>
      <c r="K9" s="1"/>
    </row>
    <row r="10" spans="1:11" x14ac:dyDescent="0.25">
      <c r="A10" s="9"/>
    </row>
    <row r="11" spans="1:11" x14ac:dyDescent="0.25">
      <c r="A11" s="9"/>
    </row>
    <row r="12" spans="1:11" x14ac:dyDescent="0.25">
      <c r="A12" t="s">
        <v>35</v>
      </c>
      <c r="B12" s="73" t="s">
        <v>36</v>
      </c>
    </row>
    <row r="13" spans="1:11" x14ac:dyDescent="0.25">
      <c r="A13" t="s">
        <v>29</v>
      </c>
      <c r="B13" t="s">
        <v>30</v>
      </c>
    </row>
    <row r="14" spans="1:11" x14ac:dyDescent="0.25">
      <c r="A14" t="s">
        <v>31</v>
      </c>
      <c r="B14" s="72">
        <f>((D9/I9)-1)*100</f>
        <v>25.931490384615373</v>
      </c>
    </row>
  </sheetData>
  <mergeCells count="4">
    <mergeCell ref="A7:D7"/>
    <mergeCell ref="A5:D5"/>
    <mergeCell ref="F5:I5"/>
    <mergeCell ref="F7:I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9"/>
  <sheetViews>
    <sheetView showGridLines="0" zoomScale="80" zoomScaleNormal="80" workbookViewId="0">
      <selection activeCell="G4" sqref="G4"/>
    </sheetView>
  </sheetViews>
  <sheetFormatPr baseColWidth="10" defaultColWidth="9.140625" defaultRowHeight="12.75" x14ac:dyDescent="0.2"/>
  <cols>
    <col min="1" max="1" width="15.140625" style="6" customWidth="1"/>
    <col min="2" max="2" width="0.42578125" style="14" customWidth="1"/>
    <col min="3" max="5" width="10" style="1" customWidth="1"/>
    <col min="6" max="6" width="10.85546875" style="1" customWidth="1"/>
    <col min="7" max="8" width="10" style="1" customWidth="1"/>
    <col min="9" max="9" width="8.42578125" style="1" customWidth="1"/>
    <col min="10" max="16" width="10.28515625" style="1" customWidth="1"/>
    <col min="17" max="16384" width="9.140625" style="6"/>
  </cols>
  <sheetData>
    <row r="1" spans="1:16" s="12" customFormat="1" ht="18" x14ac:dyDescent="0.25">
      <c r="A1" s="89" t="s">
        <v>9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</row>
    <row r="2" spans="1:16" s="12" customFormat="1" ht="20.25" x14ac:dyDescent="0.3">
      <c r="A2" s="2" t="s">
        <v>10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</row>
    <row r="3" spans="1:16" ht="18" x14ac:dyDescent="0.25">
      <c r="A3" s="2" t="s">
        <v>0</v>
      </c>
      <c r="C3" s="3"/>
      <c r="D3" s="3"/>
      <c r="E3" s="3"/>
      <c r="F3" s="3"/>
      <c r="G3" s="3"/>
      <c r="H3" s="3"/>
      <c r="I3" s="3"/>
      <c r="J3" s="3"/>
    </row>
    <row r="4" spans="1:16" ht="16.5" customHeight="1" x14ac:dyDescent="0.3">
      <c r="A4" s="4" t="s">
        <v>1</v>
      </c>
      <c r="C4" s="3"/>
      <c r="D4" s="3"/>
      <c r="E4" s="3"/>
      <c r="F4" s="3"/>
      <c r="G4" s="11" t="s">
        <v>8</v>
      </c>
      <c r="H4" s="5"/>
      <c r="I4" s="5"/>
      <c r="J4" s="5"/>
      <c r="K4" s="5"/>
      <c r="L4" s="5"/>
      <c r="O4" s="3"/>
      <c r="P4" s="3"/>
    </row>
    <row r="5" spans="1:16" ht="9.75" customHeight="1" x14ac:dyDescent="0.2">
      <c r="A5" s="14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</row>
    <row r="6" spans="1:16" s="16" customFormat="1" ht="20.25" customHeight="1" x14ac:dyDescent="0.3">
      <c r="A6" s="77" t="s">
        <v>11</v>
      </c>
      <c r="B6" s="15"/>
      <c r="C6" s="90" t="s">
        <v>12</v>
      </c>
      <c r="D6" s="91"/>
      <c r="E6" s="91"/>
      <c r="F6" s="91"/>
      <c r="G6" s="91"/>
      <c r="H6" s="91"/>
      <c r="I6" s="92"/>
      <c r="J6" s="93" t="s">
        <v>13</v>
      </c>
      <c r="K6" s="81"/>
      <c r="L6" s="81"/>
      <c r="M6" s="81"/>
      <c r="N6" s="81"/>
      <c r="O6" s="81"/>
      <c r="P6" s="82"/>
    </row>
    <row r="7" spans="1:16" s="18" customFormat="1" ht="20.25" customHeight="1" x14ac:dyDescent="0.25">
      <c r="A7" s="78"/>
      <c r="B7" s="17"/>
      <c r="C7" s="94" t="s">
        <v>2</v>
      </c>
      <c r="D7" s="95"/>
      <c r="E7" s="85" t="s">
        <v>14</v>
      </c>
      <c r="F7" s="85"/>
      <c r="G7" s="85" t="s">
        <v>15</v>
      </c>
      <c r="H7" s="85"/>
      <c r="I7" s="96" t="s">
        <v>16</v>
      </c>
      <c r="J7" s="94" t="s">
        <v>2</v>
      </c>
      <c r="K7" s="95"/>
      <c r="L7" s="85" t="s">
        <v>14</v>
      </c>
      <c r="M7" s="85"/>
      <c r="N7" s="85" t="s">
        <v>15</v>
      </c>
      <c r="O7" s="85"/>
      <c r="P7" s="87" t="s">
        <v>16</v>
      </c>
    </row>
    <row r="8" spans="1:16" s="22" customFormat="1" ht="15.75" customHeight="1" x14ac:dyDescent="0.3">
      <c r="A8" s="79"/>
      <c r="B8" s="19"/>
      <c r="C8" s="20" t="s">
        <v>3</v>
      </c>
      <c r="D8" s="21" t="s">
        <v>4</v>
      </c>
      <c r="E8" s="20" t="s">
        <v>3</v>
      </c>
      <c r="F8" s="21" t="s">
        <v>4</v>
      </c>
      <c r="G8" s="20" t="s">
        <v>3</v>
      </c>
      <c r="H8" s="21" t="s">
        <v>4</v>
      </c>
      <c r="I8" s="97"/>
      <c r="J8" s="20" t="s">
        <v>3</v>
      </c>
      <c r="K8" s="21" t="s">
        <v>4</v>
      </c>
      <c r="L8" s="20" t="s">
        <v>3</v>
      </c>
      <c r="M8" s="21" t="s">
        <v>4</v>
      </c>
      <c r="N8" s="20" t="s">
        <v>3</v>
      </c>
      <c r="O8" s="21" t="s">
        <v>4</v>
      </c>
      <c r="P8" s="88"/>
    </row>
    <row r="9" spans="1:16" s="29" customFormat="1" ht="3" customHeight="1" x14ac:dyDescent="0.25">
      <c r="A9" s="23"/>
      <c r="B9" s="24"/>
      <c r="C9" s="25"/>
      <c r="D9" s="26"/>
      <c r="E9" s="26"/>
      <c r="F9" s="26"/>
      <c r="G9" s="26"/>
      <c r="H9" s="26"/>
      <c r="I9" s="27"/>
      <c r="J9" s="26"/>
      <c r="K9" s="26"/>
      <c r="L9" s="26"/>
      <c r="M9" s="26"/>
      <c r="N9" s="26"/>
      <c r="O9" s="26"/>
      <c r="P9" s="28"/>
    </row>
    <row r="10" spans="1:16" s="29" customFormat="1" ht="13.5" customHeight="1" x14ac:dyDescent="0.25">
      <c r="A10" s="30" t="s">
        <v>17</v>
      </c>
      <c r="B10" s="24"/>
      <c r="C10" s="31">
        <f t="shared" ref="C10:P10" si="0">SUM(C12:C16)</f>
        <v>337</v>
      </c>
      <c r="D10" s="32">
        <f t="shared" si="0"/>
        <v>281</v>
      </c>
      <c r="E10" s="32">
        <f t="shared" si="0"/>
        <v>148</v>
      </c>
      <c r="F10" s="32">
        <f t="shared" si="0"/>
        <v>128</v>
      </c>
      <c r="G10" s="32">
        <f t="shared" si="0"/>
        <v>4</v>
      </c>
      <c r="H10" s="32">
        <f t="shared" si="0"/>
        <v>10</v>
      </c>
      <c r="I10" s="33">
        <f t="shared" si="0"/>
        <v>14</v>
      </c>
      <c r="J10" s="32">
        <f t="shared" si="0"/>
        <v>1975</v>
      </c>
      <c r="K10" s="32">
        <f t="shared" si="0"/>
        <v>1598</v>
      </c>
      <c r="L10" s="32">
        <f t="shared" si="0"/>
        <v>604</v>
      </c>
      <c r="M10" s="32">
        <f t="shared" si="0"/>
        <v>490</v>
      </c>
      <c r="N10" s="32">
        <f t="shared" si="0"/>
        <v>25</v>
      </c>
      <c r="O10" s="32">
        <f t="shared" si="0"/>
        <v>42</v>
      </c>
      <c r="P10" s="34">
        <f t="shared" si="0"/>
        <v>14</v>
      </c>
    </row>
    <row r="11" spans="1:16" s="29" customFormat="1" ht="3" customHeight="1" x14ac:dyDescent="0.25">
      <c r="A11" s="23"/>
      <c r="B11" s="24"/>
      <c r="C11" s="25"/>
      <c r="D11" s="26"/>
      <c r="E11" s="26"/>
      <c r="F11" s="26"/>
      <c r="G11" s="26"/>
      <c r="H11" s="26"/>
      <c r="I11" s="27"/>
      <c r="J11" s="26"/>
      <c r="K11" s="26"/>
      <c r="L11" s="26"/>
      <c r="M11" s="26"/>
      <c r="N11" s="26"/>
      <c r="O11" s="26"/>
      <c r="P11" s="28"/>
    </row>
    <row r="12" spans="1:16" s="43" customFormat="1" ht="15.95" customHeight="1" x14ac:dyDescent="0.25">
      <c r="A12" s="35" t="s">
        <v>18</v>
      </c>
      <c r="B12" s="36"/>
      <c r="C12" s="37">
        <v>21</v>
      </c>
      <c r="D12" s="38">
        <v>20</v>
      </c>
      <c r="E12" s="38">
        <v>3</v>
      </c>
      <c r="F12" s="38">
        <v>4</v>
      </c>
      <c r="G12" s="38"/>
      <c r="H12" s="38">
        <v>1</v>
      </c>
      <c r="I12" s="39">
        <v>1</v>
      </c>
      <c r="J12" s="40">
        <v>162</v>
      </c>
      <c r="K12" s="41">
        <v>137</v>
      </c>
      <c r="L12" s="38">
        <v>43</v>
      </c>
      <c r="M12" s="38">
        <v>37</v>
      </c>
      <c r="N12" s="38">
        <v>0</v>
      </c>
      <c r="O12" s="38">
        <v>5</v>
      </c>
      <c r="P12" s="42">
        <v>1</v>
      </c>
    </row>
    <row r="13" spans="1:16" s="43" customFormat="1" ht="15.95" customHeight="1" x14ac:dyDescent="0.25">
      <c r="A13" s="35" t="s">
        <v>19</v>
      </c>
      <c r="B13" s="36"/>
      <c r="C13" s="37">
        <v>35</v>
      </c>
      <c r="D13" s="38">
        <v>25</v>
      </c>
      <c r="E13" s="38">
        <v>9</v>
      </c>
      <c r="F13" s="38">
        <v>6</v>
      </c>
      <c r="G13" s="38">
        <v>1</v>
      </c>
      <c r="H13" s="38">
        <v>4</v>
      </c>
      <c r="I13" s="39">
        <v>4</v>
      </c>
      <c r="J13" s="40">
        <v>310</v>
      </c>
      <c r="K13" s="41">
        <v>292</v>
      </c>
      <c r="L13" s="38">
        <v>90</v>
      </c>
      <c r="M13" s="38">
        <v>81</v>
      </c>
      <c r="N13" s="38">
        <v>9</v>
      </c>
      <c r="O13" s="38">
        <v>13</v>
      </c>
      <c r="P13" s="42">
        <v>4</v>
      </c>
    </row>
    <row r="14" spans="1:16" s="43" customFormat="1" ht="15.95" customHeight="1" x14ac:dyDescent="0.25">
      <c r="A14" s="35" t="s">
        <v>20</v>
      </c>
      <c r="B14" s="36"/>
      <c r="C14" s="37">
        <v>17</v>
      </c>
      <c r="D14" s="38">
        <v>14</v>
      </c>
      <c r="E14" s="38">
        <v>8</v>
      </c>
      <c r="F14" s="38">
        <v>6</v>
      </c>
      <c r="G14" s="38">
        <v>0</v>
      </c>
      <c r="H14" s="38">
        <v>1</v>
      </c>
      <c r="I14" s="39">
        <v>1</v>
      </c>
      <c r="J14" s="40">
        <v>103</v>
      </c>
      <c r="K14" s="41">
        <v>81</v>
      </c>
      <c r="L14" s="38">
        <v>28</v>
      </c>
      <c r="M14" s="38">
        <v>19</v>
      </c>
      <c r="N14" s="38">
        <v>3</v>
      </c>
      <c r="O14" s="38">
        <v>2</v>
      </c>
      <c r="P14" s="42">
        <v>1</v>
      </c>
    </row>
    <row r="15" spans="1:16" s="43" customFormat="1" ht="15.95" customHeight="1" x14ac:dyDescent="0.25">
      <c r="A15" s="35" t="s">
        <v>21</v>
      </c>
      <c r="B15" s="36"/>
      <c r="C15" s="37">
        <v>31</v>
      </c>
      <c r="D15" s="38">
        <v>16</v>
      </c>
      <c r="E15" s="38">
        <v>19</v>
      </c>
      <c r="F15" s="38">
        <v>12</v>
      </c>
      <c r="G15" s="38">
        <v>1</v>
      </c>
      <c r="H15" s="38">
        <v>0</v>
      </c>
      <c r="I15" s="39">
        <v>1</v>
      </c>
      <c r="J15" s="40">
        <v>109</v>
      </c>
      <c r="K15" s="41">
        <v>62</v>
      </c>
      <c r="L15" s="38">
        <v>34</v>
      </c>
      <c r="M15" s="38">
        <v>14</v>
      </c>
      <c r="N15" s="38">
        <v>3</v>
      </c>
      <c r="O15" s="38">
        <v>2</v>
      </c>
      <c r="P15" s="42">
        <v>1</v>
      </c>
    </row>
    <row r="16" spans="1:16" s="43" customFormat="1" ht="15.95" customHeight="1" x14ac:dyDescent="0.25">
      <c r="A16" s="44" t="s">
        <v>22</v>
      </c>
      <c r="B16" s="36"/>
      <c r="C16" s="45">
        <v>233</v>
      </c>
      <c r="D16" s="46">
        <v>206</v>
      </c>
      <c r="E16" s="46">
        <v>109</v>
      </c>
      <c r="F16" s="46">
        <v>100</v>
      </c>
      <c r="G16" s="46">
        <v>2</v>
      </c>
      <c r="H16" s="46">
        <v>4</v>
      </c>
      <c r="I16" s="47">
        <v>7</v>
      </c>
      <c r="J16" s="48">
        <v>1291</v>
      </c>
      <c r="K16" s="49">
        <v>1026</v>
      </c>
      <c r="L16" s="50">
        <v>409</v>
      </c>
      <c r="M16" s="50">
        <v>339</v>
      </c>
      <c r="N16" s="50">
        <v>10</v>
      </c>
      <c r="O16" s="50">
        <v>20</v>
      </c>
      <c r="P16" s="51">
        <v>7</v>
      </c>
    </row>
    <row r="17" spans="1:16" s="43" customFormat="1" ht="12" customHeight="1" x14ac:dyDescent="0.25">
      <c r="A17" s="52"/>
      <c r="B17" s="53"/>
      <c r="C17" s="54"/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4"/>
    </row>
    <row r="18" spans="1:16" s="29" customFormat="1" x14ac:dyDescent="0.2">
      <c r="A18" s="6"/>
      <c r="B18" s="14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</row>
    <row r="19" spans="1:16" s="16" customFormat="1" ht="20.25" customHeight="1" thickBot="1" x14ac:dyDescent="0.35">
      <c r="A19" s="77" t="s">
        <v>11</v>
      </c>
      <c r="B19" s="15"/>
      <c r="C19" s="80" t="s">
        <v>23</v>
      </c>
      <c r="D19" s="81"/>
      <c r="E19" s="81"/>
      <c r="F19" s="81"/>
      <c r="G19" s="81"/>
      <c r="H19" s="81"/>
      <c r="I19" s="82"/>
      <c r="J19" s="7"/>
      <c r="K19" s="55"/>
      <c r="L19" s="7"/>
      <c r="M19" s="7"/>
      <c r="N19" s="7"/>
      <c r="O19" s="7"/>
      <c r="P19" s="7"/>
    </row>
    <row r="20" spans="1:16" s="22" customFormat="1" ht="20.25" customHeight="1" thickBot="1" x14ac:dyDescent="0.35">
      <c r="A20" s="78"/>
      <c r="B20" s="15"/>
      <c r="C20" s="83" t="s">
        <v>2</v>
      </c>
      <c r="D20" s="84"/>
      <c r="E20" s="85" t="s">
        <v>14</v>
      </c>
      <c r="F20" s="85"/>
      <c r="G20" s="86" t="s">
        <v>15</v>
      </c>
      <c r="H20" s="86"/>
      <c r="I20" s="87" t="s">
        <v>16</v>
      </c>
      <c r="J20" s="7"/>
      <c r="K20" s="7"/>
      <c r="L20" s="7"/>
      <c r="M20" s="7"/>
      <c r="N20" s="7"/>
      <c r="O20" s="7" t="s">
        <v>5</v>
      </c>
      <c r="P20" s="7"/>
    </row>
    <row r="21" spans="1:16" s="22" customFormat="1" ht="16.5" customHeight="1" x14ac:dyDescent="0.3">
      <c r="A21" s="79"/>
      <c r="B21" s="15"/>
      <c r="C21" s="20" t="s">
        <v>3</v>
      </c>
      <c r="D21" s="21" t="s">
        <v>4</v>
      </c>
      <c r="E21" s="20" t="s">
        <v>3</v>
      </c>
      <c r="F21" s="21" t="s">
        <v>4</v>
      </c>
      <c r="G21" s="20" t="s">
        <v>3</v>
      </c>
      <c r="H21" s="21" t="s">
        <v>4</v>
      </c>
      <c r="I21" s="88"/>
      <c r="J21" s="7"/>
      <c r="K21" s="7"/>
      <c r="L21" s="7"/>
      <c r="M21" s="7"/>
      <c r="N21" s="7"/>
      <c r="O21" s="7"/>
      <c r="P21" s="7"/>
    </row>
    <row r="22" spans="1:16" s="29" customFormat="1" ht="3" customHeight="1" thickBot="1" x14ac:dyDescent="0.3">
      <c r="A22" s="23"/>
      <c r="B22" s="14"/>
      <c r="C22" s="56"/>
      <c r="D22" s="26"/>
      <c r="E22" s="26"/>
      <c r="F22" s="26"/>
      <c r="G22" s="26"/>
      <c r="H22" s="26"/>
      <c r="I22" s="28"/>
      <c r="J22" s="1"/>
      <c r="K22" s="1"/>
      <c r="L22" s="1"/>
      <c r="M22" s="1"/>
      <c r="N22" s="1"/>
      <c r="O22" s="1"/>
      <c r="P22" s="1"/>
    </row>
    <row r="23" spans="1:16" s="29" customFormat="1" ht="16.5" thickBot="1" x14ac:dyDescent="0.3">
      <c r="A23" s="30" t="s">
        <v>17</v>
      </c>
      <c r="B23" s="14"/>
      <c r="C23" s="63">
        <f t="shared" ref="C23:I23" si="1">SUM(C25:C29)</f>
        <v>2312</v>
      </c>
      <c r="D23" s="64">
        <f t="shared" si="1"/>
        <v>1879</v>
      </c>
      <c r="E23" s="32">
        <f t="shared" si="1"/>
        <v>752</v>
      </c>
      <c r="F23" s="32">
        <f t="shared" si="1"/>
        <v>618</v>
      </c>
      <c r="G23" s="32">
        <f t="shared" si="1"/>
        <v>29</v>
      </c>
      <c r="H23" s="32">
        <f t="shared" si="1"/>
        <v>52</v>
      </c>
      <c r="I23" s="34">
        <f t="shared" si="1"/>
        <v>28</v>
      </c>
      <c r="J23" s="1"/>
      <c r="K23" s="1"/>
      <c r="L23" s="1"/>
      <c r="M23" s="1"/>
      <c r="N23" s="1"/>
      <c r="O23" s="1"/>
      <c r="P23" s="1"/>
    </row>
    <row r="24" spans="1:16" s="29" customFormat="1" ht="3" customHeight="1" x14ac:dyDescent="0.25">
      <c r="A24" s="23"/>
      <c r="B24" s="14"/>
      <c r="C24" s="56"/>
      <c r="D24" s="26"/>
      <c r="E24" s="26"/>
      <c r="F24" s="26"/>
      <c r="G24" s="26"/>
      <c r="H24" s="26"/>
      <c r="I24" s="28"/>
      <c r="J24" s="1"/>
      <c r="K24" s="1"/>
      <c r="L24" s="1"/>
      <c r="M24" s="1"/>
      <c r="N24" s="1"/>
      <c r="O24" s="1"/>
      <c r="P24" s="1"/>
    </row>
    <row r="25" spans="1:16" ht="15.95" customHeight="1" x14ac:dyDescent="0.25">
      <c r="A25" s="35" t="s">
        <v>18</v>
      </c>
      <c r="C25" s="57">
        <f>C12+J12</f>
        <v>183</v>
      </c>
      <c r="D25" s="58">
        <f>D12+K12</f>
        <v>157</v>
      </c>
      <c r="E25" s="58">
        <f t="shared" ref="D25:I29" si="2">E12+L12</f>
        <v>46</v>
      </c>
      <c r="F25" s="58">
        <f t="shared" si="2"/>
        <v>41</v>
      </c>
      <c r="G25" s="58">
        <f t="shared" si="2"/>
        <v>0</v>
      </c>
      <c r="H25" s="58">
        <f t="shared" si="2"/>
        <v>6</v>
      </c>
      <c r="I25" s="59">
        <f t="shared" si="2"/>
        <v>2</v>
      </c>
    </row>
    <row r="26" spans="1:16" ht="15.95" customHeight="1" x14ac:dyDescent="0.25">
      <c r="A26" s="35" t="s">
        <v>19</v>
      </c>
      <c r="C26" s="57">
        <f>C13+J13</f>
        <v>345</v>
      </c>
      <c r="D26" s="58">
        <f t="shared" si="2"/>
        <v>317</v>
      </c>
      <c r="E26" s="58">
        <f t="shared" si="2"/>
        <v>99</v>
      </c>
      <c r="F26" s="58">
        <f t="shared" si="2"/>
        <v>87</v>
      </c>
      <c r="G26" s="58">
        <f t="shared" si="2"/>
        <v>10</v>
      </c>
      <c r="H26" s="58">
        <f t="shared" si="2"/>
        <v>17</v>
      </c>
      <c r="I26" s="59">
        <f t="shared" si="2"/>
        <v>8</v>
      </c>
    </row>
    <row r="27" spans="1:16" ht="15.95" customHeight="1" x14ac:dyDescent="0.25">
      <c r="A27" s="35" t="s">
        <v>20</v>
      </c>
      <c r="C27" s="57">
        <f>C14+J14</f>
        <v>120</v>
      </c>
      <c r="D27" s="58">
        <f t="shared" si="2"/>
        <v>95</v>
      </c>
      <c r="E27" s="58">
        <f t="shared" si="2"/>
        <v>36</v>
      </c>
      <c r="F27" s="58">
        <f t="shared" si="2"/>
        <v>25</v>
      </c>
      <c r="G27" s="58">
        <f t="shared" si="2"/>
        <v>3</v>
      </c>
      <c r="H27" s="58">
        <f t="shared" si="2"/>
        <v>3</v>
      </c>
      <c r="I27" s="59">
        <f t="shared" si="2"/>
        <v>2</v>
      </c>
    </row>
    <row r="28" spans="1:16" ht="15.95" customHeight="1" x14ac:dyDescent="0.25">
      <c r="A28" s="35" t="s">
        <v>21</v>
      </c>
      <c r="C28" s="57">
        <f>C15+J15</f>
        <v>140</v>
      </c>
      <c r="D28" s="58">
        <f t="shared" si="2"/>
        <v>78</v>
      </c>
      <c r="E28" s="58">
        <f t="shared" si="2"/>
        <v>53</v>
      </c>
      <c r="F28" s="58">
        <f t="shared" si="2"/>
        <v>26</v>
      </c>
      <c r="G28" s="58">
        <f t="shared" si="2"/>
        <v>4</v>
      </c>
      <c r="H28" s="58">
        <f t="shared" si="2"/>
        <v>2</v>
      </c>
      <c r="I28" s="59">
        <f t="shared" si="2"/>
        <v>2</v>
      </c>
    </row>
    <row r="29" spans="1:16" ht="15.95" customHeight="1" x14ac:dyDescent="0.25">
      <c r="A29" s="44" t="s">
        <v>22</v>
      </c>
      <c r="C29" s="60">
        <f>C16+J16</f>
        <v>1524</v>
      </c>
      <c r="D29" s="61">
        <f t="shared" si="2"/>
        <v>1232</v>
      </c>
      <c r="E29" s="61">
        <f t="shared" si="2"/>
        <v>518</v>
      </c>
      <c r="F29" s="61">
        <f t="shared" si="2"/>
        <v>439</v>
      </c>
      <c r="G29" s="61">
        <f t="shared" si="2"/>
        <v>12</v>
      </c>
      <c r="H29" s="61">
        <f t="shared" si="2"/>
        <v>24</v>
      </c>
      <c r="I29" s="62">
        <f t="shared" si="2"/>
        <v>14</v>
      </c>
    </row>
  </sheetData>
  <mergeCells count="18">
    <mergeCell ref="A1:P1"/>
    <mergeCell ref="A6:A8"/>
    <mergeCell ref="C6:I6"/>
    <mergeCell ref="J6:P6"/>
    <mergeCell ref="C7:D7"/>
    <mergeCell ref="E7:F7"/>
    <mergeCell ref="G7:H7"/>
    <mergeCell ref="I7:I8"/>
    <mergeCell ref="J7:K7"/>
    <mergeCell ref="L7:M7"/>
    <mergeCell ref="N7:O7"/>
    <mergeCell ref="P7:P8"/>
    <mergeCell ref="A19:A21"/>
    <mergeCell ref="C19:I19"/>
    <mergeCell ref="C20:D20"/>
    <mergeCell ref="E20:F20"/>
    <mergeCell ref="G20:H20"/>
    <mergeCell ref="I20:I21"/>
  </mergeCells>
  <hyperlinks>
    <hyperlink ref="G4" r:id="rId1" location="estadistica"/>
  </hyperlinks>
  <printOptions horizontalCentered="1"/>
  <pageMargins left="0.74803149606299213" right="0.74803149606299213" top="0.98425196850393704" bottom="0.98425196850393704" header="0" footer="0"/>
  <pageSetup scale="83" orientation="landscape" r:id="rId2"/>
  <headerFooter alignWithMargins="0">
    <oddFooter>&amp;A&amp;RPágina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9"/>
  <sheetViews>
    <sheetView zoomScale="80" zoomScaleNormal="80" workbookViewId="0">
      <selection activeCell="J20" sqref="J20"/>
    </sheetView>
  </sheetViews>
  <sheetFormatPr baseColWidth="10" defaultColWidth="9.140625" defaultRowHeight="12.75" x14ac:dyDescent="0.2"/>
  <cols>
    <col min="1" max="1" width="15.140625" style="6" customWidth="1"/>
    <col min="2" max="2" width="0.42578125" style="14" customWidth="1"/>
    <col min="3" max="5" width="10" style="1" customWidth="1"/>
    <col min="6" max="6" width="10.85546875" style="1" customWidth="1"/>
    <col min="7" max="8" width="10" style="1" customWidth="1"/>
    <col min="9" max="9" width="8.42578125" style="1" customWidth="1"/>
    <col min="10" max="16" width="10.28515625" style="1" customWidth="1"/>
    <col min="17" max="16384" width="9.140625" style="6"/>
  </cols>
  <sheetData>
    <row r="1" spans="1:16" s="12" customFormat="1" ht="18" x14ac:dyDescent="0.25">
      <c r="A1" s="89" t="s">
        <v>9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</row>
    <row r="2" spans="1:16" s="12" customFormat="1" ht="20.25" x14ac:dyDescent="0.3">
      <c r="A2" s="2" t="s">
        <v>10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</row>
    <row r="3" spans="1:16" ht="18" x14ac:dyDescent="0.25">
      <c r="A3" s="2" t="s">
        <v>32</v>
      </c>
      <c r="C3" s="3"/>
      <c r="D3" s="3"/>
      <c r="E3" s="3"/>
      <c r="F3" s="3"/>
      <c r="G3" s="3"/>
      <c r="H3" s="3"/>
      <c r="I3" s="3"/>
      <c r="J3" s="3"/>
    </row>
    <row r="4" spans="1:16" ht="22.5" customHeight="1" x14ac:dyDescent="0.25">
      <c r="A4" s="2" t="s">
        <v>1</v>
      </c>
      <c r="C4" s="3"/>
      <c r="D4" s="3"/>
      <c r="E4" s="3"/>
      <c r="F4" s="3"/>
      <c r="G4" s="3"/>
      <c r="H4" s="5"/>
      <c r="I4" s="74" t="s">
        <v>8</v>
      </c>
      <c r="J4" s="5"/>
      <c r="K4" s="5"/>
      <c r="L4" s="5"/>
      <c r="O4" s="3"/>
      <c r="P4" s="3"/>
    </row>
    <row r="5" spans="1:16" ht="9.75" customHeight="1" x14ac:dyDescent="0.2">
      <c r="A5" s="14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</row>
    <row r="6" spans="1:16" s="16" customFormat="1" ht="20.100000000000001" customHeight="1" x14ac:dyDescent="0.3">
      <c r="A6" s="77" t="s">
        <v>11</v>
      </c>
      <c r="B6" s="15"/>
      <c r="C6" s="90" t="s">
        <v>12</v>
      </c>
      <c r="D6" s="91"/>
      <c r="E6" s="91"/>
      <c r="F6" s="91"/>
      <c r="G6" s="91"/>
      <c r="H6" s="91"/>
      <c r="I6" s="92"/>
      <c r="J6" s="93" t="s">
        <v>13</v>
      </c>
      <c r="K6" s="81"/>
      <c r="L6" s="81"/>
      <c r="M6" s="81"/>
      <c r="N6" s="81"/>
      <c r="O6" s="81"/>
      <c r="P6" s="82"/>
    </row>
    <row r="7" spans="1:16" s="18" customFormat="1" ht="20.100000000000001" customHeight="1" x14ac:dyDescent="0.25">
      <c r="A7" s="78"/>
      <c r="B7" s="17"/>
      <c r="C7" s="94" t="s">
        <v>2</v>
      </c>
      <c r="D7" s="95"/>
      <c r="E7" s="85" t="s">
        <v>33</v>
      </c>
      <c r="F7" s="85"/>
      <c r="G7" s="85" t="s">
        <v>15</v>
      </c>
      <c r="H7" s="85"/>
      <c r="I7" s="96" t="s">
        <v>16</v>
      </c>
      <c r="J7" s="94" t="s">
        <v>2</v>
      </c>
      <c r="K7" s="95"/>
      <c r="L7" s="85" t="s">
        <v>33</v>
      </c>
      <c r="M7" s="85"/>
      <c r="N7" s="85" t="s">
        <v>15</v>
      </c>
      <c r="O7" s="85"/>
      <c r="P7" s="87" t="s">
        <v>16</v>
      </c>
    </row>
    <row r="8" spans="1:16" s="22" customFormat="1" ht="15.75" customHeight="1" x14ac:dyDescent="0.3">
      <c r="A8" s="79"/>
      <c r="B8" s="19"/>
      <c r="C8" s="20" t="s">
        <v>3</v>
      </c>
      <c r="D8" s="21" t="s">
        <v>4</v>
      </c>
      <c r="E8" s="20" t="s">
        <v>3</v>
      </c>
      <c r="F8" s="21" t="s">
        <v>4</v>
      </c>
      <c r="G8" s="20" t="s">
        <v>3</v>
      </c>
      <c r="H8" s="21" t="s">
        <v>4</v>
      </c>
      <c r="I8" s="97"/>
      <c r="J8" s="20" t="s">
        <v>3</v>
      </c>
      <c r="K8" s="21" t="s">
        <v>4</v>
      </c>
      <c r="L8" s="20" t="s">
        <v>3</v>
      </c>
      <c r="M8" s="21" t="s">
        <v>4</v>
      </c>
      <c r="N8" s="20" t="s">
        <v>3</v>
      </c>
      <c r="O8" s="21" t="s">
        <v>4</v>
      </c>
      <c r="P8" s="88"/>
    </row>
    <row r="9" spans="1:16" s="29" customFormat="1" ht="3" customHeight="1" x14ac:dyDescent="0.25">
      <c r="A9" s="23"/>
      <c r="B9" s="24"/>
      <c r="C9" s="25"/>
      <c r="D9" s="26"/>
      <c r="E9" s="26"/>
      <c r="F9" s="26"/>
      <c r="G9" s="26"/>
      <c r="H9" s="26"/>
      <c r="I9" s="27"/>
      <c r="J9" s="26"/>
      <c r="K9" s="26"/>
      <c r="L9" s="26"/>
      <c r="M9" s="26"/>
      <c r="N9" s="26"/>
      <c r="O9" s="26"/>
      <c r="P9" s="28"/>
    </row>
    <row r="10" spans="1:16" s="29" customFormat="1" ht="13.5" customHeight="1" x14ac:dyDescent="0.25">
      <c r="A10" s="30" t="s">
        <v>17</v>
      </c>
      <c r="B10" s="24"/>
      <c r="C10" s="31">
        <f t="shared" ref="C10:P10" si="0">SUM(C12:C16)</f>
        <v>162</v>
      </c>
      <c r="D10" s="32">
        <f t="shared" si="0"/>
        <v>146</v>
      </c>
      <c r="E10" s="32">
        <f t="shared" si="0"/>
        <v>100</v>
      </c>
      <c r="F10" s="32">
        <f t="shared" si="0"/>
        <v>85</v>
      </c>
      <c r="G10" s="32">
        <f t="shared" si="0"/>
        <v>3</v>
      </c>
      <c r="H10" s="32">
        <f t="shared" si="0"/>
        <v>10</v>
      </c>
      <c r="I10" s="33">
        <f t="shared" si="0"/>
        <v>13</v>
      </c>
      <c r="J10" s="32">
        <f t="shared" si="0"/>
        <v>1715</v>
      </c>
      <c r="K10" s="32">
        <f t="shared" si="0"/>
        <v>1305</v>
      </c>
      <c r="L10" s="32">
        <f t="shared" si="0"/>
        <v>713</v>
      </c>
      <c r="M10" s="32">
        <f t="shared" si="0"/>
        <v>534</v>
      </c>
      <c r="N10" s="32">
        <f t="shared" si="0"/>
        <v>25</v>
      </c>
      <c r="O10" s="32">
        <f t="shared" si="0"/>
        <v>41</v>
      </c>
      <c r="P10" s="34">
        <f t="shared" si="0"/>
        <v>13</v>
      </c>
    </row>
    <row r="11" spans="1:16" s="29" customFormat="1" ht="3" customHeight="1" x14ac:dyDescent="0.25">
      <c r="A11" s="23"/>
      <c r="B11" s="24"/>
      <c r="C11" s="25"/>
      <c r="D11" s="26"/>
      <c r="E11" s="26"/>
      <c r="F11" s="26"/>
      <c r="G11" s="26"/>
      <c r="H11" s="26"/>
      <c r="I11" s="27"/>
      <c r="J11" s="26"/>
      <c r="K11" s="26"/>
      <c r="L11" s="26"/>
      <c r="M11" s="26"/>
      <c r="N11" s="26"/>
      <c r="O11" s="26"/>
      <c r="P11" s="28"/>
    </row>
    <row r="12" spans="1:16" s="43" customFormat="1" ht="15.95" customHeight="1" x14ac:dyDescent="0.25">
      <c r="A12" s="35" t="s">
        <v>18</v>
      </c>
      <c r="B12" s="36"/>
      <c r="C12" s="37">
        <v>14</v>
      </c>
      <c r="D12" s="38">
        <v>12</v>
      </c>
      <c r="E12" s="38">
        <v>3</v>
      </c>
      <c r="F12" s="38">
        <v>7</v>
      </c>
      <c r="G12" s="38">
        <v>0</v>
      </c>
      <c r="H12" s="38">
        <v>1</v>
      </c>
      <c r="I12" s="39">
        <v>1</v>
      </c>
      <c r="J12" s="40">
        <v>80</v>
      </c>
      <c r="K12" s="41">
        <v>67</v>
      </c>
      <c r="L12" s="38">
        <v>31</v>
      </c>
      <c r="M12" s="38">
        <v>19</v>
      </c>
      <c r="N12" s="38">
        <v>0</v>
      </c>
      <c r="O12" s="38">
        <v>5</v>
      </c>
      <c r="P12" s="42">
        <v>1</v>
      </c>
    </row>
    <row r="13" spans="1:16" s="43" customFormat="1" ht="15.95" customHeight="1" x14ac:dyDescent="0.25">
      <c r="A13" s="35" t="s">
        <v>19</v>
      </c>
      <c r="B13" s="36"/>
      <c r="C13" s="37">
        <v>23</v>
      </c>
      <c r="D13" s="38">
        <v>30</v>
      </c>
      <c r="E13" s="38">
        <v>10</v>
      </c>
      <c r="F13" s="38">
        <v>10</v>
      </c>
      <c r="G13" s="38">
        <v>1</v>
      </c>
      <c r="H13" s="38">
        <v>4</v>
      </c>
      <c r="I13" s="39">
        <v>4</v>
      </c>
      <c r="J13" s="40">
        <v>454</v>
      </c>
      <c r="K13" s="41">
        <v>302</v>
      </c>
      <c r="L13" s="38">
        <v>183</v>
      </c>
      <c r="M13" s="38">
        <v>134</v>
      </c>
      <c r="N13" s="38">
        <v>9</v>
      </c>
      <c r="O13" s="38">
        <v>13</v>
      </c>
      <c r="P13" s="42">
        <v>4</v>
      </c>
    </row>
    <row r="14" spans="1:16" s="43" customFormat="1" ht="15.95" customHeight="1" x14ac:dyDescent="0.25">
      <c r="A14" s="35" t="s">
        <v>20</v>
      </c>
      <c r="B14" s="36"/>
      <c r="C14" s="37">
        <v>6</v>
      </c>
      <c r="D14" s="38">
        <v>13</v>
      </c>
      <c r="E14" s="38">
        <v>6</v>
      </c>
      <c r="F14" s="38">
        <v>8</v>
      </c>
      <c r="G14" s="38">
        <v>0</v>
      </c>
      <c r="H14" s="38">
        <v>1</v>
      </c>
      <c r="I14" s="39">
        <v>1</v>
      </c>
      <c r="J14" s="40">
        <v>111</v>
      </c>
      <c r="K14" s="41">
        <v>64</v>
      </c>
      <c r="L14" s="38">
        <v>41</v>
      </c>
      <c r="M14" s="38">
        <v>21</v>
      </c>
      <c r="N14" s="38">
        <v>3</v>
      </c>
      <c r="O14" s="38">
        <v>2</v>
      </c>
      <c r="P14" s="42">
        <v>1</v>
      </c>
    </row>
    <row r="15" spans="1:16" s="43" customFormat="1" ht="15.95" customHeight="1" x14ac:dyDescent="0.25">
      <c r="A15" s="35" t="s">
        <v>21</v>
      </c>
      <c r="B15" s="36"/>
      <c r="C15" s="37">
        <v>17</v>
      </c>
      <c r="D15" s="38">
        <v>10</v>
      </c>
      <c r="E15" s="38">
        <v>17</v>
      </c>
      <c r="F15" s="38">
        <v>10</v>
      </c>
      <c r="G15" s="38">
        <v>1</v>
      </c>
      <c r="H15" s="38">
        <v>0</v>
      </c>
      <c r="I15" s="39">
        <v>1</v>
      </c>
      <c r="J15" s="40">
        <v>71</v>
      </c>
      <c r="K15" s="41">
        <v>50</v>
      </c>
      <c r="L15" s="38">
        <v>47</v>
      </c>
      <c r="M15" s="38">
        <v>32</v>
      </c>
      <c r="N15" s="38">
        <v>3</v>
      </c>
      <c r="O15" s="38">
        <v>2</v>
      </c>
      <c r="P15" s="42">
        <v>1</v>
      </c>
    </row>
    <row r="16" spans="1:16" s="43" customFormat="1" ht="15.95" customHeight="1" x14ac:dyDescent="0.25">
      <c r="A16" s="44" t="s">
        <v>22</v>
      </c>
      <c r="B16" s="36"/>
      <c r="C16" s="45">
        <v>102</v>
      </c>
      <c r="D16" s="46">
        <v>81</v>
      </c>
      <c r="E16" s="46">
        <v>64</v>
      </c>
      <c r="F16" s="46">
        <v>50</v>
      </c>
      <c r="G16" s="46">
        <v>1</v>
      </c>
      <c r="H16" s="46">
        <v>4</v>
      </c>
      <c r="I16" s="47">
        <v>6</v>
      </c>
      <c r="J16" s="48">
        <v>999</v>
      </c>
      <c r="K16" s="49">
        <v>822</v>
      </c>
      <c r="L16" s="50">
        <v>411</v>
      </c>
      <c r="M16" s="50">
        <v>328</v>
      </c>
      <c r="N16" s="50">
        <v>10</v>
      </c>
      <c r="O16" s="50">
        <v>19</v>
      </c>
      <c r="P16" s="51">
        <v>6</v>
      </c>
    </row>
    <row r="17" spans="1:16" s="43" customFormat="1" ht="12" customHeight="1" x14ac:dyDescent="0.25">
      <c r="A17" s="52"/>
      <c r="B17" s="53"/>
      <c r="C17" s="54"/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4"/>
    </row>
    <row r="18" spans="1:16" s="29" customFormat="1" x14ac:dyDescent="0.2">
      <c r="A18" s="6"/>
      <c r="B18" s="14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</row>
    <row r="19" spans="1:16" s="16" customFormat="1" ht="20.100000000000001" customHeight="1" thickBot="1" x14ac:dyDescent="0.35">
      <c r="A19" s="77" t="s">
        <v>11</v>
      </c>
      <c r="B19" s="15"/>
      <c r="C19" s="80" t="s">
        <v>23</v>
      </c>
      <c r="D19" s="81"/>
      <c r="E19" s="81"/>
      <c r="F19" s="81"/>
      <c r="G19" s="81"/>
      <c r="H19" s="81"/>
      <c r="I19" s="82"/>
      <c r="J19" s="7"/>
      <c r="K19" s="55"/>
      <c r="L19" s="7"/>
      <c r="M19" s="7"/>
      <c r="N19" s="7"/>
      <c r="O19" s="7"/>
      <c r="P19" s="7"/>
    </row>
    <row r="20" spans="1:16" s="22" customFormat="1" ht="20.100000000000001" customHeight="1" thickBot="1" x14ac:dyDescent="0.35">
      <c r="A20" s="78"/>
      <c r="B20" s="15"/>
      <c r="C20" s="83" t="s">
        <v>2</v>
      </c>
      <c r="D20" s="84"/>
      <c r="E20" s="86" t="s">
        <v>33</v>
      </c>
      <c r="F20" s="86"/>
      <c r="G20" s="86" t="s">
        <v>15</v>
      </c>
      <c r="H20" s="86"/>
      <c r="I20" s="87" t="s">
        <v>16</v>
      </c>
      <c r="J20" s="7"/>
      <c r="K20" s="7"/>
      <c r="L20" s="7"/>
      <c r="M20" s="7"/>
      <c r="N20" s="7"/>
      <c r="O20" s="7" t="s">
        <v>5</v>
      </c>
      <c r="P20" s="7"/>
    </row>
    <row r="21" spans="1:16" s="22" customFormat="1" ht="16.5" customHeight="1" x14ac:dyDescent="0.3">
      <c r="A21" s="79"/>
      <c r="B21" s="15"/>
      <c r="C21" s="20" t="s">
        <v>3</v>
      </c>
      <c r="D21" s="21" t="s">
        <v>4</v>
      </c>
      <c r="E21" s="20" t="s">
        <v>3</v>
      </c>
      <c r="F21" s="21" t="s">
        <v>4</v>
      </c>
      <c r="G21" s="20" t="s">
        <v>3</v>
      </c>
      <c r="H21" s="21" t="s">
        <v>4</v>
      </c>
      <c r="I21" s="88"/>
      <c r="J21" s="7"/>
      <c r="K21" s="7"/>
      <c r="L21" s="7"/>
      <c r="M21" s="7"/>
      <c r="N21" s="7"/>
      <c r="O21" s="7"/>
      <c r="P21" s="7"/>
    </row>
    <row r="22" spans="1:16" s="29" customFormat="1" ht="3" customHeight="1" thickBot="1" x14ac:dyDescent="0.3">
      <c r="A22" s="23"/>
      <c r="B22" s="14"/>
      <c r="C22" s="56"/>
      <c r="D22" s="26"/>
      <c r="E22" s="26"/>
      <c r="F22" s="26"/>
      <c r="G22" s="26"/>
      <c r="H22" s="26"/>
      <c r="I22" s="28"/>
      <c r="J22" s="1"/>
      <c r="K22" s="1"/>
      <c r="L22" s="1"/>
      <c r="M22" s="1"/>
      <c r="N22" s="1"/>
      <c r="O22" s="1"/>
      <c r="P22" s="1"/>
    </row>
    <row r="23" spans="1:16" s="29" customFormat="1" ht="16.5" thickBot="1" x14ac:dyDescent="0.3">
      <c r="A23" s="30" t="s">
        <v>17</v>
      </c>
      <c r="B23" s="14"/>
      <c r="C23" s="63">
        <f t="shared" ref="C23:I23" si="1">SUM(C25:C29)</f>
        <v>1877</v>
      </c>
      <c r="D23" s="64">
        <f t="shared" si="1"/>
        <v>1451</v>
      </c>
      <c r="E23" s="32">
        <f t="shared" si="1"/>
        <v>813</v>
      </c>
      <c r="F23" s="32">
        <f t="shared" si="1"/>
        <v>619</v>
      </c>
      <c r="G23" s="32">
        <f t="shared" si="1"/>
        <v>28</v>
      </c>
      <c r="H23" s="32">
        <f t="shared" si="1"/>
        <v>51</v>
      </c>
      <c r="I23" s="34">
        <f t="shared" si="1"/>
        <v>26</v>
      </c>
      <c r="J23" s="1"/>
      <c r="K23" s="1"/>
      <c r="L23" s="1"/>
      <c r="M23" s="1"/>
      <c r="N23" s="1"/>
      <c r="O23" s="1"/>
      <c r="P23" s="1"/>
    </row>
    <row r="24" spans="1:16" s="29" customFormat="1" ht="3" customHeight="1" x14ac:dyDescent="0.25">
      <c r="A24" s="23"/>
      <c r="B24" s="14"/>
      <c r="C24" s="56"/>
      <c r="D24" s="26"/>
      <c r="E24" s="26"/>
      <c r="F24" s="26"/>
      <c r="G24" s="26"/>
      <c r="H24" s="26"/>
      <c r="I24" s="28"/>
      <c r="J24" s="1"/>
      <c r="K24" s="1"/>
      <c r="L24" s="1"/>
      <c r="M24" s="1"/>
      <c r="N24" s="1"/>
      <c r="O24" s="1"/>
      <c r="P24" s="1"/>
    </row>
    <row r="25" spans="1:16" ht="15.95" customHeight="1" x14ac:dyDescent="0.25">
      <c r="A25" s="35" t="s">
        <v>18</v>
      </c>
      <c r="C25" s="57">
        <f>C12+J12</f>
        <v>94</v>
      </c>
      <c r="D25" s="58">
        <f t="shared" ref="D25:I29" si="2">D12+K12</f>
        <v>79</v>
      </c>
      <c r="E25" s="58">
        <f t="shared" si="2"/>
        <v>34</v>
      </c>
      <c r="F25" s="58">
        <f t="shared" si="2"/>
        <v>26</v>
      </c>
      <c r="G25" s="58">
        <f t="shared" si="2"/>
        <v>0</v>
      </c>
      <c r="H25" s="58">
        <f t="shared" si="2"/>
        <v>6</v>
      </c>
      <c r="I25" s="59">
        <f t="shared" si="2"/>
        <v>2</v>
      </c>
    </row>
    <row r="26" spans="1:16" ht="15.95" customHeight="1" x14ac:dyDescent="0.25">
      <c r="A26" s="35" t="s">
        <v>19</v>
      </c>
      <c r="C26" s="57">
        <f>C13+J13</f>
        <v>477</v>
      </c>
      <c r="D26" s="58">
        <f t="shared" si="2"/>
        <v>332</v>
      </c>
      <c r="E26" s="58">
        <f t="shared" si="2"/>
        <v>193</v>
      </c>
      <c r="F26" s="58">
        <f t="shared" si="2"/>
        <v>144</v>
      </c>
      <c r="G26" s="58">
        <f t="shared" si="2"/>
        <v>10</v>
      </c>
      <c r="H26" s="58">
        <f t="shared" si="2"/>
        <v>17</v>
      </c>
      <c r="I26" s="59">
        <f t="shared" si="2"/>
        <v>8</v>
      </c>
    </row>
    <row r="27" spans="1:16" ht="15.95" customHeight="1" x14ac:dyDescent="0.25">
      <c r="A27" s="35" t="s">
        <v>20</v>
      </c>
      <c r="C27" s="57">
        <f>C14+J14</f>
        <v>117</v>
      </c>
      <c r="D27" s="58">
        <f t="shared" si="2"/>
        <v>77</v>
      </c>
      <c r="E27" s="58">
        <f t="shared" si="2"/>
        <v>47</v>
      </c>
      <c r="F27" s="58">
        <f t="shared" si="2"/>
        <v>29</v>
      </c>
      <c r="G27" s="58">
        <f t="shared" si="2"/>
        <v>3</v>
      </c>
      <c r="H27" s="58">
        <f t="shared" si="2"/>
        <v>3</v>
      </c>
      <c r="I27" s="59">
        <f t="shared" si="2"/>
        <v>2</v>
      </c>
    </row>
    <row r="28" spans="1:16" ht="15.95" customHeight="1" x14ac:dyDescent="0.25">
      <c r="A28" s="35" t="s">
        <v>21</v>
      </c>
      <c r="C28" s="57">
        <f>C15+J15</f>
        <v>88</v>
      </c>
      <c r="D28" s="58">
        <f t="shared" si="2"/>
        <v>60</v>
      </c>
      <c r="E28" s="58">
        <f t="shared" si="2"/>
        <v>64</v>
      </c>
      <c r="F28" s="58">
        <f t="shared" si="2"/>
        <v>42</v>
      </c>
      <c r="G28" s="58">
        <f t="shared" si="2"/>
        <v>4</v>
      </c>
      <c r="H28" s="58">
        <f t="shared" si="2"/>
        <v>2</v>
      </c>
      <c r="I28" s="59">
        <f t="shared" si="2"/>
        <v>2</v>
      </c>
    </row>
    <row r="29" spans="1:16" ht="15.95" customHeight="1" x14ac:dyDescent="0.25">
      <c r="A29" s="44" t="s">
        <v>22</v>
      </c>
      <c r="C29" s="60">
        <f>C16+J16</f>
        <v>1101</v>
      </c>
      <c r="D29" s="61">
        <f t="shared" si="2"/>
        <v>903</v>
      </c>
      <c r="E29" s="61">
        <f t="shared" si="2"/>
        <v>475</v>
      </c>
      <c r="F29" s="61">
        <f t="shared" si="2"/>
        <v>378</v>
      </c>
      <c r="G29" s="61">
        <f t="shared" si="2"/>
        <v>11</v>
      </c>
      <c r="H29" s="61">
        <f t="shared" si="2"/>
        <v>23</v>
      </c>
      <c r="I29" s="62">
        <f t="shared" si="2"/>
        <v>12</v>
      </c>
    </row>
  </sheetData>
  <mergeCells count="18">
    <mergeCell ref="A1:P1"/>
    <mergeCell ref="A6:A8"/>
    <mergeCell ref="C6:I6"/>
    <mergeCell ref="J6:P6"/>
    <mergeCell ref="C7:D7"/>
    <mergeCell ref="E7:F7"/>
    <mergeCell ref="G7:H7"/>
    <mergeCell ref="I7:I8"/>
    <mergeCell ref="J7:K7"/>
    <mergeCell ref="L7:M7"/>
    <mergeCell ref="N7:O7"/>
    <mergeCell ref="P7:P8"/>
    <mergeCell ref="A19:A21"/>
    <mergeCell ref="C19:I19"/>
    <mergeCell ref="C20:D20"/>
    <mergeCell ref="E20:F20"/>
    <mergeCell ref="G20:H20"/>
    <mergeCell ref="I20:I21"/>
  </mergeCells>
  <hyperlinks>
    <hyperlink ref="I4" r:id="rId1" location="estadistica"/>
  </hyperlinks>
  <printOptions horizontalCentered="1"/>
  <pageMargins left="0.74803149606299213" right="0.74803149606299213" top="0.98425196850393704" bottom="0.98425196850393704" header="0" footer="0"/>
  <pageSetup scale="83" orientation="landscape" r:id="rId2"/>
  <headerFooter alignWithMargins="0">
    <oddFooter>&amp;A&amp;RPágina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Proposito_1</vt:lpstr>
      <vt:lpstr>CEDEX FED. TRANSF._2023</vt:lpstr>
      <vt:lpstr>CEBAS-CEDEX FED. TRANSF._2022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carmen_delgado</cp:lastModifiedBy>
  <dcterms:created xsi:type="dcterms:W3CDTF">2024-04-10T21:46:56Z</dcterms:created>
  <dcterms:modified xsi:type="dcterms:W3CDTF">2025-01-02T05:39:43Z</dcterms:modified>
</cp:coreProperties>
</file>