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ATE ENE_AGO" sheetId="5" r:id="rId1"/>
  </sheets>
  <calcPr calcId="144525"/>
</workbook>
</file>

<file path=xl/calcChain.xml><?xml version="1.0" encoding="utf-8"?>
<calcChain xmlns="http://schemas.openxmlformats.org/spreadsheetml/2006/main">
  <c r="L18" i="5" l="1"/>
  <c r="K18" i="5"/>
  <c r="L17" i="5"/>
  <c r="L16" i="5"/>
  <c r="L15" i="5"/>
  <c r="L14" i="5"/>
  <c r="L13" i="5"/>
  <c r="L12" i="5"/>
  <c r="L11" i="5"/>
  <c r="L10" i="5"/>
  <c r="L9" i="5"/>
  <c r="J18" i="5"/>
  <c r="I18" i="5"/>
  <c r="H18" i="5" l="1"/>
  <c r="G18" i="5" l="1"/>
  <c r="F18" i="5" l="1"/>
  <c r="E16" i="5" l="1"/>
  <c r="E15" i="5"/>
  <c r="E14" i="5"/>
  <c r="E13" i="5"/>
  <c r="E12" i="5"/>
  <c r="E9" i="5"/>
  <c r="E18" i="5" l="1"/>
  <c r="D18" i="5"/>
  <c r="C18" i="5" l="1"/>
  <c r="B18" i="5"/>
</calcChain>
</file>

<file path=xl/sharedStrings.xml><?xml version="1.0" encoding="utf-8"?>
<sst xmlns="http://schemas.openxmlformats.org/spreadsheetml/2006/main" count="27" uniqueCount="27">
  <si>
    <t>Financieros</t>
  </si>
  <si>
    <t>Recursos Humanos</t>
  </si>
  <si>
    <t>Control Escolar</t>
  </si>
  <si>
    <t>TOTAL</t>
  </si>
  <si>
    <t>TOTALES</t>
  </si>
  <si>
    <t xml:space="preserve">CATEGORÍA DE </t>
  </si>
  <si>
    <t>Coumunicación</t>
  </si>
  <si>
    <t xml:space="preserve">Director </t>
  </si>
  <si>
    <t xml:space="preserve">Jefatura </t>
  </si>
  <si>
    <t xml:space="preserve">Materiales </t>
  </si>
  <si>
    <t xml:space="preserve">Pagos </t>
  </si>
  <si>
    <t xml:space="preserve">Otros </t>
  </si>
  <si>
    <t>ENE</t>
  </si>
  <si>
    <t>FEB</t>
  </si>
  <si>
    <t>MAR</t>
  </si>
  <si>
    <t>ABR</t>
  </si>
  <si>
    <t>MAY</t>
  </si>
  <si>
    <t>JUN</t>
  </si>
  <si>
    <t>JUL</t>
  </si>
  <si>
    <t>AGO</t>
  </si>
  <si>
    <t>SOLICITUDES CONCLUIDAS REGONALES</t>
  </si>
  <si>
    <t>NUMERADOR</t>
  </si>
  <si>
    <t>DENOMINADOR</t>
  </si>
  <si>
    <t>Solicitudes atendidas</t>
  </si>
  <si>
    <t>2E209C1/C0106 Solicitudes concluidas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</si>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</sst>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2" applyFont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" fillId="0" borderId="0" xfId="2" applyFont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tabSelected="1" topLeftCell="A2" workbookViewId="0">
      <selection activeCell="N22" sqref="N22"/>
    </sheetView>
  </sheetViews>
  <sheetFormatPr baseColWidth="10" defaultRowHeight="15" x14ac:dyDescent="0.25"/>
  <cols>
    <col min="1" max="1" width="21.42578125" customWidth="1"/>
    <col min="2" max="2" width="9.140625" customWidth="1"/>
    <col min="3" max="4" width="8.5703125" customWidth="1"/>
    <col min="5" max="6" width="8.42578125" customWidth="1"/>
    <col min="7" max="8" width="8" customWidth="1"/>
    <col min="9" max="9" width="9" customWidth="1"/>
    <col min="10" max="10" width="9.5703125" customWidth="1"/>
    <col min="11" max="11" width="9.85546875" customWidth="1"/>
  </cols>
  <sheetData>
    <row r="3" spans="1:13" ht="2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7.25" x14ac:dyDescent="0.25">
      <c r="A5" s="2" t="s">
        <v>21</v>
      </c>
      <c r="B5" s="2"/>
      <c r="C5" s="2"/>
      <c r="D5" s="2"/>
      <c r="E5" s="2"/>
      <c r="F5" s="2"/>
      <c r="G5" s="2"/>
      <c r="H5" s="2"/>
      <c r="I5" s="1"/>
      <c r="J5" s="1"/>
      <c r="K5" s="1"/>
      <c r="L5" s="1"/>
    </row>
    <row r="6" spans="1:13" ht="37.5" customHeight="1" x14ac:dyDescent="0.25">
      <c r="A6" s="11" t="s">
        <v>24</v>
      </c>
      <c r="B6" s="11"/>
      <c r="C6" s="11"/>
      <c r="D6" s="11"/>
      <c r="E6" s="3"/>
      <c r="F6" s="3"/>
      <c r="G6" s="3"/>
      <c r="H6" s="3"/>
    </row>
    <row r="7" spans="1:13" ht="15.75" x14ac:dyDescent="0.25">
      <c r="A7" s="9" t="s">
        <v>20</v>
      </c>
      <c r="B7" s="9"/>
      <c r="C7" s="9"/>
      <c r="D7" s="9"/>
      <c r="E7" s="9"/>
      <c r="F7" s="9"/>
      <c r="G7" s="9"/>
      <c r="H7" s="9"/>
      <c r="I7" s="10"/>
      <c r="J7" s="10"/>
      <c r="K7" s="10"/>
      <c r="L7" s="10"/>
    </row>
    <row r="8" spans="1:13" ht="15.75" x14ac:dyDescent="0.25">
      <c r="A8" s="6" t="s">
        <v>5</v>
      </c>
      <c r="B8" s="6" t="s">
        <v>12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25</v>
      </c>
      <c r="K8" s="6" t="s">
        <v>26</v>
      </c>
      <c r="L8" s="6" t="s">
        <v>3</v>
      </c>
    </row>
    <row r="9" spans="1:13" x14ac:dyDescent="0.25">
      <c r="A9" s="12" t="s">
        <v>7</v>
      </c>
      <c r="B9" s="13">
        <v>142</v>
      </c>
      <c r="C9" s="13">
        <v>53</v>
      </c>
      <c r="D9" s="13">
        <v>78</v>
      </c>
      <c r="E9" s="13">
        <f>76+17</f>
        <v>93</v>
      </c>
      <c r="F9" s="13">
        <v>52</v>
      </c>
      <c r="G9" s="13">
        <v>62</v>
      </c>
      <c r="H9" s="13">
        <v>39</v>
      </c>
      <c r="I9" s="14">
        <v>44</v>
      </c>
      <c r="J9" s="14">
        <v>33</v>
      </c>
      <c r="K9" s="14">
        <v>75</v>
      </c>
      <c r="L9" s="15">
        <f>SUM(B9:K9)</f>
        <v>671</v>
      </c>
    </row>
    <row r="10" spans="1:13" x14ac:dyDescent="0.25">
      <c r="A10" s="12" t="s">
        <v>6</v>
      </c>
      <c r="B10" s="13">
        <v>0</v>
      </c>
      <c r="C10" s="13">
        <v>1</v>
      </c>
      <c r="D10" s="13">
        <v>0</v>
      </c>
      <c r="E10" s="13">
        <v>0</v>
      </c>
      <c r="F10" s="13">
        <v>3</v>
      </c>
      <c r="G10" s="13">
        <v>1</v>
      </c>
      <c r="H10" s="13">
        <v>0</v>
      </c>
      <c r="I10" s="14">
        <v>1</v>
      </c>
      <c r="J10" s="14">
        <v>3</v>
      </c>
      <c r="K10" s="14">
        <v>301</v>
      </c>
      <c r="L10" s="15">
        <f>SUM(B10:K10)</f>
        <v>310</v>
      </c>
    </row>
    <row r="11" spans="1:13" x14ac:dyDescent="0.25">
      <c r="A11" s="12" t="s">
        <v>2</v>
      </c>
      <c r="B11" s="13">
        <v>3</v>
      </c>
      <c r="C11" s="13">
        <v>0</v>
      </c>
      <c r="D11" s="13">
        <v>3</v>
      </c>
      <c r="E11" s="13">
        <v>1</v>
      </c>
      <c r="F11" s="13">
        <v>4</v>
      </c>
      <c r="G11" s="13">
        <v>2</v>
      </c>
      <c r="H11" s="13">
        <v>10</v>
      </c>
      <c r="I11" s="14">
        <v>14</v>
      </c>
      <c r="J11" s="14">
        <v>37</v>
      </c>
      <c r="K11" s="14">
        <v>14</v>
      </c>
      <c r="L11" s="15">
        <f>SUM(B11:K11)</f>
        <v>88</v>
      </c>
    </row>
    <row r="12" spans="1:13" x14ac:dyDescent="0.25">
      <c r="A12" s="12" t="s">
        <v>0</v>
      </c>
      <c r="B12" s="13">
        <v>331</v>
      </c>
      <c r="C12" s="13">
        <v>1323</v>
      </c>
      <c r="D12" s="13">
        <v>337</v>
      </c>
      <c r="E12" s="13">
        <f>190+120</f>
        <v>310</v>
      </c>
      <c r="F12" s="13">
        <v>1016</v>
      </c>
      <c r="G12" s="13">
        <v>816</v>
      </c>
      <c r="H12" s="13">
        <v>103</v>
      </c>
      <c r="I12" s="13">
        <v>1359</v>
      </c>
      <c r="J12" s="13">
        <v>1048</v>
      </c>
      <c r="K12" s="13">
        <v>1152</v>
      </c>
      <c r="L12" s="15">
        <f>SUM(B12:K12)</f>
        <v>7795</v>
      </c>
    </row>
    <row r="13" spans="1:13" x14ac:dyDescent="0.25">
      <c r="A13" s="12" t="s">
        <v>8</v>
      </c>
      <c r="B13" s="13">
        <v>17</v>
      </c>
      <c r="C13" s="13">
        <v>27</v>
      </c>
      <c r="D13" s="13">
        <v>63</v>
      </c>
      <c r="E13" s="13">
        <f>14+10</f>
        <v>24</v>
      </c>
      <c r="F13" s="13">
        <v>111</v>
      </c>
      <c r="G13" s="13">
        <v>44</v>
      </c>
      <c r="H13" s="13">
        <v>1736</v>
      </c>
      <c r="I13" s="14">
        <v>7</v>
      </c>
      <c r="J13" s="14">
        <v>74</v>
      </c>
      <c r="K13" s="14">
        <v>32</v>
      </c>
      <c r="L13" s="15">
        <f>SUM(B13:K13)</f>
        <v>2135</v>
      </c>
    </row>
    <row r="14" spans="1:13" x14ac:dyDescent="0.25">
      <c r="A14" s="12" t="s">
        <v>9</v>
      </c>
      <c r="B14" s="13">
        <v>14</v>
      </c>
      <c r="C14" s="13">
        <v>12</v>
      </c>
      <c r="D14" s="13">
        <v>60</v>
      </c>
      <c r="E14" s="13">
        <f>28+11</f>
        <v>39</v>
      </c>
      <c r="F14" s="13">
        <v>33</v>
      </c>
      <c r="G14" s="13">
        <v>53</v>
      </c>
      <c r="H14" s="13">
        <v>47</v>
      </c>
      <c r="I14" s="14">
        <v>18</v>
      </c>
      <c r="J14" s="14">
        <v>102</v>
      </c>
      <c r="K14" s="14">
        <v>65</v>
      </c>
      <c r="L14" s="15">
        <f>SUM(B14:K14)</f>
        <v>443</v>
      </c>
    </row>
    <row r="15" spans="1:13" x14ac:dyDescent="0.25">
      <c r="A15" s="12" t="s">
        <v>10</v>
      </c>
      <c r="B15" s="13">
        <v>333</v>
      </c>
      <c r="C15" s="13">
        <v>259</v>
      </c>
      <c r="D15" s="13">
        <v>78</v>
      </c>
      <c r="E15" s="13">
        <f>68+76</f>
        <v>144</v>
      </c>
      <c r="F15" s="13">
        <v>226</v>
      </c>
      <c r="G15" s="13">
        <v>318</v>
      </c>
      <c r="H15" s="13">
        <v>344</v>
      </c>
      <c r="I15" s="14">
        <v>34</v>
      </c>
      <c r="J15" s="14">
        <v>658</v>
      </c>
      <c r="K15" s="14">
        <v>274</v>
      </c>
      <c r="L15" s="15">
        <f>SUM(B15:K15)</f>
        <v>2668</v>
      </c>
    </row>
    <row r="16" spans="1:13" x14ac:dyDescent="0.25">
      <c r="A16" s="12" t="s">
        <v>1</v>
      </c>
      <c r="B16" s="13">
        <v>437</v>
      </c>
      <c r="C16" s="13">
        <v>917</v>
      </c>
      <c r="D16" s="13">
        <v>1009</v>
      </c>
      <c r="E16" s="13">
        <f>270+158</f>
        <v>428</v>
      </c>
      <c r="F16" s="13">
        <v>77</v>
      </c>
      <c r="G16" s="13">
        <v>742</v>
      </c>
      <c r="H16" s="13">
        <v>292</v>
      </c>
      <c r="I16" s="14">
        <v>354</v>
      </c>
      <c r="J16" s="14">
        <v>879</v>
      </c>
      <c r="K16" s="14">
        <v>378</v>
      </c>
      <c r="L16" s="15">
        <f>SUM(B16:K16)</f>
        <v>5513</v>
      </c>
    </row>
    <row r="17" spans="1:12" x14ac:dyDescent="0.25">
      <c r="A17" s="12" t="s">
        <v>11</v>
      </c>
      <c r="B17" s="13">
        <v>8</v>
      </c>
      <c r="C17" s="13">
        <v>14</v>
      </c>
      <c r="D17" s="13">
        <v>24</v>
      </c>
      <c r="E17" s="13">
        <v>4</v>
      </c>
      <c r="F17" s="13">
        <v>8</v>
      </c>
      <c r="G17" s="13">
        <v>5</v>
      </c>
      <c r="H17" s="13">
        <v>16</v>
      </c>
      <c r="I17" s="14">
        <v>4</v>
      </c>
      <c r="J17" s="14">
        <v>0</v>
      </c>
      <c r="K17" s="14">
        <v>5</v>
      </c>
      <c r="L17" s="15">
        <f>SUM(B17:K17)</f>
        <v>88</v>
      </c>
    </row>
    <row r="18" spans="1:12" ht="18.75" x14ac:dyDescent="0.25">
      <c r="A18" s="4" t="s">
        <v>4</v>
      </c>
      <c r="B18" s="4">
        <f t="shared" ref="B18:G18" si="0">SUM(B9:B17)</f>
        <v>1285</v>
      </c>
      <c r="C18" s="4">
        <f t="shared" si="0"/>
        <v>2606</v>
      </c>
      <c r="D18" s="4">
        <f t="shared" si="0"/>
        <v>1652</v>
      </c>
      <c r="E18" s="4">
        <f t="shared" si="0"/>
        <v>1043</v>
      </c>
      <c r="F18" s="4">
        <f t="shared" si="0"/>
        <v>1530</v>
      </c>
      <c r="G18" s="4">
        <f t="shared" si="0"/>
        <v>2043</v>
      </c>
      <c r="H18" s="4">
        <f>SUM(H9:H17)</f>
        <v>2587</v>
      </c>
      <c r="I18" s="5">
        <f>SUM(I9:I17)</f>
        <v>1835</v>
      </c>
      <c r="J18" s="5">
        <f>SUM(J9:J17)</f>
        <v>2834</v>
      </c>
      <c r="K18" s="5">
        <f>SUM(K9:K17)</f>
        <v>2296</v>
      </c>
      <c r="L18" s="5">
        <f>SUM(L9:L17)</f>
        <v>19711</v>
      </c>
    </row>
    <row r="22" spans="1:12" ht="17.25" x14ac:dyDescent="0.25">
      <c r="A22" s="2" t="s">
        <v>22</v>
      </c>
    </row>
    <row r="23" spans="1:12" ht="15.75" x14ac:dyDescent="0.25">
      <c r="A23" s="11" t="s">
        <v>23</v>
      </c>
      <c r="B23" s="11"/>
    </row>
    <row r="24" spans="1:12" ht="24" customHeight="1" x14ac:dyDescent="0.25">
      <c r="A24" s="7">
        <v>23300</v>
      </c>
    </row>
  </sheetData>
  <mergeCells count="4">
    <mergeCell ref="A3:M3"/>
    <mergeCell ref="A7:L7"/>
    <mergeCell ref="A23:B23"/>
    <mergeCell ref="A6:D6"/>
  </mergeCells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 ENE_AGO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2024-11-19T20:49:56Z</dcterms:modified>
</cp:coreProperties>
</file>