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3715" windowHeight="9855" activeTab="1"/>
  </bookViews>
  <sheets>
    <sheet name="Resumen" sheetId="6" r:id="rId1"/>
    <sheet name="Formadoras de Docentes 24_25" sheetId="4" r:id="rId2"/>
    <sheet name="Formadoras de Docentes 23-24" sheetId="5" r:id="rId3"/>
  </sheets>
  <externalReferences>
    <externalReference r:id="rId4"/>
  </externalReferences>
  <definedNames>
    <definedName name="_xlnm.Database" localSheetId="2">#REF!</definedName>
    <definedName name="_xlnm.Database">#REF!</definedName>
    <definedName name="DatosxPlantelAulLabTall2022">[1]!DatosxPlantelAulLabTall22[#Data]</definedName>
  </definedNames>
  <calcPr calcId="144525"/>
</workbook>
</file>

<file path=xl/calcChain.xml><?xml version="1.0" encoding="utf-8"?>
<calcChain xmlns="http://schemas.openxmlformats.org/spreadsheetml/2006/main">
  <c r="D6" i="6" l="1"/>
  <c r="H18" i="6" l="1"/>
  <c r="I18" i="6"/>
  <c r="G18" i="6"/>
  <c r="D18" i="6"/>
  <c r="E18" i="6"/>
  <c r="C18" i="6"/>
  <c r="F15" i="5"/>
  <c r="G15" i="5"/>
  <c r="H15" i="5"/>
  <c r="I15" i="5"/>
  <c r="J15" i="5"/>
  <c r="K15" i="5"/>
  <c r="L15" i="5"/>
  <c r="M15" i="5"/>
  <c r="E15" i="5"/>
  <c r="F15" i="4" l="1"/>
  <c r="G15" i="4"/>
  <c r="H15" i="4"/>
  <c r="I15" i="4"/>
  <c r="J15" i="4"/>
  <c r="K15" i="4"/>
  <c r="L15" i="4"/>
  <c r="M15" i="4"/>
  <c r="N15" i="4"/>
  <c r="O15" i="4"/>
  <c r="P15" i="4"/>
  <c r="E15" i="4"/>
</calcChain>
</file>

<file path=xl/sharedStrings.xml><?xml version="1.0" encoding="utf-8"?>
<sst xmlns="http://schemas.openxmlformats.org/spreadsheetml/2006/main" count="104" uniqueCount="43">
  <si>
    <t>ESTADÍSTICA DE ESCUELAS FORMADORAS Y ACTUALIZADORAS DE DOCENTES</t>
  </si>
  <si>
    <t>Inicio de ciclo 2024-2025</t>
  </si>
  <si>
    <t>SOSTENIMIENTO</t>
  </si>
  <si>
    <t>ESCUELA</t>
  </si>
  <si>
    <t>MUNICIPIO</t>
  </si>
  <si>
    <t>MODALIDAD</t>
  </si>
  <si>
    <t>MATRÍCULA 2024-2025</t>
  </si>
  <si>
    <t>DOCENTES 2024-2025</t>
  </si>
  <si>
    <t>EGRESADOS 2023-2024</t>
  </si>
  <si>
    <t>TITULADOS/GRADUADOS            2023-2024</t>
  </si>
  <si>
    <t>HOM</t>
  </si>
  <si>
    <t>MUJ</t>
  </si>
  <si>
    <t>TOTAL</t>
  </si>
  <si>
    <t>CHIHUAHUA</t>
  </si>
  <si>
    <t>MIXTA</t>
  </si>
  <si>
    <t>JUÁREZ</t>
  </si>
  <si>
    <t>ESCOLARIZADA</t>
  </si>
  <si>
    <t>HIDALGO DEL PARRAL</t>
  </si>
  <si>
    <t>FEDERAL TRANSFERIDO</t>
  </si>
  <si>
    <t>CENTRO DE INVESTIGACION Y DOCENCIA</t>
  </si>
  <si>
    <t xml:space="preserve">CENTRO DE ACTUALIZACION DEL MAGISTERIO </t>
  </si>
  <si>
    <t>ESCUELA NORMAL EXPERIMENTAL "MIGUEL HIDALGO"</t>
  </si>
  <si>
    <t>ESCUELA NORMAL RURAL "RICARDO FLORES MAGON"</t>
  </si>
  <si>
    <t>SAUCILLO</t>
  </si>
  <si>
    <t>Total general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</si>
  <si>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El docente se contabiliza en cada uno de los niveles que imparte, por lo que no corresponde al número de personas.</t>
    </r>
  </si>
  <si>
    <t>Inicio de ciclo 2023-2024</t>
  </si>
  <si>
    <t>MATRÍCULA 2023-2024</t>
  </si>
  <si>
    <t>DOCENTES 2023-2024</t>
  </si>
  <si>
    <t>EGRESADOS 2022-2023</t>
  </si>
  <si>
    <t>CENTRO DE ACTUALIZACION DEL MAGISTERIO CHIHUAHUA</t>
  </si>
  <si>
    <t>CENTRO DE ACTUALIZACION DEL MAGISTERIO JUÁREZ</t>
  </si>
  <si>
    <t>CICLO 2024-2025</t>
  </si>
  <si>
    <t>CICLO 2023-2024</t>
  </si>
  <si>
    <t>NUMERADOR</t>
  </si>
  <si>
    <t>DENOMINADOR</t>
  </si>
  <si>
    <t>INDICADOR</t>
  </si>
  <si>
    <t>VARIABLES</t>
  </si>
  <si>
    <t>Tasa de variación del alumnado inscrito en educación normal y posgrado</t>
  </si>
  <si>
    <t>ALUNYP_INST = Alumnado de normal y prioridad nacional. posgrado inscrito en el ciclo T</t>
  </si>
  <si>
    <t>ALUNYP_INST_1 = Alumnado de normal y posgrado inscrito en el ciclo T-1</t>
  </si>
  <si>
    <t>SEGUIMIENTO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</si>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</sst>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S Sans Serif"/>
      <family val="2"/>
    </font>
    <font>
      <b/>
      <sz val="11"/>
      <color theme="1"/>
      <name val="Lucida Calligraphy"/>
      <family val="4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double">
        <color theme="4" tint="-0.249977111117893"/>
      </top>
      <bottom/>
      <diagonal/>
    </border>
  </borders>
  <cellStyleXfs count="30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vertical="center"/>
    </xf>
    <xf numFmtId="0" fontId="2" fillId="3" borderId="7" xfId="1" applyNumberFormat="1" applyFont="1" applyFill="1" applyBorder="1" applyAlignment="1">
      <alignment vertical="center"/>
    </xf>
    <xf numFmtId="0" fontId="1" fillId="0" borderId="8" xfId="1" applyFont="1" applyBorder="1"/>
    <xf numFmtId="0" fontId="4" fillId="0" borderId="8" xfId="1" applyNumberFormat="1" applyFont="1" applyBorder="1"/>
    <xf numFmtId="0" fontId="1" fillId="0" borderId="8" xfId="1" applyNumberFormat="1" applyFont="1" applyBorder="1"/>
    <xf numFmtId="0" fontId="1" fillId="0" borderId="9" xfId="1" applyFont="1" applyBorder="1"/>
    <xf numFmtId="0" fontId="4" fillId="0" borderId="9" xfId="1" applyNumberFormat="1" applyFont="1" applyBorder="1"/>
    <xf numFmtId="0" fontId="1" fillId="0" borderId="9" xfId="1" applyNumberFormat="1" applyFont="1" applyBorder="1"/>
    <xf numFmtId="0" fontId="2" fillId="0" borderId="10" xfId="1" applyFont="1" applyBorder="1"/>
    <xf numFmtId="0" fontId="2" fillId="0" borderId="10" xfId="1" applyNumberFormat="1" applyFont="1" applyBorder="1"/>
    <xf numFmtId="0" fontId="0" fillId="0" borderId="8" xfId="1" applyFont="1" applyBorder="1"/>
    <xf numFmtId="0" fontId="2" fillId="0" borderId="0" xfId="4" applyFont="1"/>
    <xf numFmtId="0" fontId="1" fillId="0" borderId="0" xfId="4"/>
    <xf numFmtId="0" fontId="3" fillId="2" borderId="1" xfId="4" applyFont="1" applyFill="1" applyBorder="1"/>
    <xf numFmtId="0" fontId="3" fillId="2" borderId="2" xfId="4" applyFont="1" applyFill="1" applyBorder="1"/>
    <xf numFmtId="0" fontId="3" fillId="2" borderId="2" xfId="4" applyFont="1" applyFill="1" applyBorder="1" applyAlignment="1">
      <alignment horizontal="center"/>
    </xf>
    <xf numFmtId="0" fontId="3" fillId="2" borderId="6" xfId="4" applyFont="1" applyFill="1" applyBorder="1" applyAlignment="1">
      <alignment horizontal="center"/>
    </xf>
    <xf numFmtId="0" fontId="2" fillId="3" borderId="7" xfId="4" applyFont="1" applyFill="1" applyBorder="1" applyAlignment="1">
      <alignment vertical="center"/>
    </xf>
    <xf numFmtId="0" fontId="2" fillId="3" borderId="7" xfId="4" applyNumberFormat="1" applyFont="1" applyFill="1" applyBorder="1" applyAlignment="1">
      <alignment vertical="center"/>
    </xf>
    <xf numFmtId="0" fontId="1" fillId="0" borderId="8" xfId="4" applyFont="1" applyBorder="1"/>
    <xf numFmtId="0" fontId="4" fillId="0" borderId="8" xfId="4" applyNumberFormat="1" applyFont="1" applyBorder="1"/>
    <xf numFmtId="0" fontId="1" fillId="0" borderId="8" xfId="4" applyNumberFormat="1" applyFont="1" applyBorder="1"/>
    <xf numFmtId="0" fontId="1" fillId="0" borderId="9" xfId="4" applyFont="1" applyBorder="1"/>
    <xf numFmtId="0" fontId="4" fillId="0" borderId="9" xfId="4" applyNumberFormat="1" applyFont="1" applyBorder="1"/>
    <xf numFmtId="0" fontId="1" fillId="0" borderId="9" xfId="4" applyNumberFormat="1" applyFont="1" applyBorder="1"/>
    <xf numFmtId="0" fontId="2" fillId="0" borderId="10" xfId="4" applyFont="1" applyBorder="1"/>
    <xf numFmtId="0" fontId="2" fillId="0" borderId="10" xfId="4" applyNumberFormat="1" applyFont="1" applyBorder="1"/>
    <xf numFmtId="0" fontId="2" fillId="4" borderId="10" xfId="4" applyNumberFormat="1" applyFont="1" applyFill="1" applyBorder="1"/>
    <xf numFmtId="0" fontId="2" fillId="4" borderId="10" xfId="1" applyNumberFormat="1" applyFont="1" applyFill="1" applyBorder="1"/>
    <xf numFmtId="0" fontId="0" fillId="0" borderId="0" xfId="0" applyAlignment="1">
      <alignment wrapText="1"/>
    </xf>
    <xf numFmtId="0" fontId="10" fillId="4" borderId="0" xfId="0" applyFont="1" applyFill="1"/>
    <xf numFmtId="2" fontId="0" fillId="0" borderId="0" xfId="0" applyNumberForma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7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0" fontId="3" fillId="2" borderId="5" xfId="4" applyFont="1" applyFill="1" applyBorder="1" applyAlignment="1">
      <alignment horizontal="center"/>
    </xf>
    <xf numFmtId="0" fontId="2" fillId="3" borderId="7" xfId="4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12" fillId="0" borderId="0" xfId="0" applyFont="1" applyAlignment="1">
      <alignment horizontal="left" wrapText="1"/>
    </xf>
    <xf numFmtId="4" fontId="12" fillId="0" borderId="0" xfId="0" applyNumberFormat="1" applyFont="1"/>
    <xf numFmtId="0" fontId="12" fillId="0" borderId="0" xfId="0" applyFont="1" applyAlignment="1">
      <alignment wrapText="1"/>
    </xf>
    <xf numFmtId="0" fontId="0" fillId="5" borderId="0" xfId="0" applyFill="1" applyAlignment="1">
      <alignment horizontal="left" wrapText="1"/>
    </xf>
    <xf numFmtId="17" fontId="13" fillId="0" borderId="0" xfId="0" quotePrefix="1" applyNumberFormat="1" applyFont="1" applyAlignment="1">
      <alignment horizontal="left"/>
    </xf>
  </cellXfs>
  <cellStyles count="30">
    <cellStyle name="Euro" xfId="2"/>
    <cellStyle name="Normal" xfId="0" builtinId="0"/>
    <cellStyle name="Normal 10" xfId="3"/>
    <cellStyle name="Normal 11" xfId="4"/>
    <cellStyle name="Normal 12" xfId="1"/>
    <cellStyle name="Normal 13" xfId="5"/>
    <cellStyle name="Normal 2" xfId="6"/>
    <cellStyle name="Normal 2 2" xfId="7"/>
    <cellStyle name="Normal 3" xfId="8"/>
    <cellStyle name="Normal 3 2" xfId="9"/>
    <cellStyle name="Normal 3 2 2" xfId="10"/>
    <cellStyle name="Normal 3 3" xfId="11"/>
    <cellStyle name="Normal 4" xfId="12"/>
    <cellStyle name="Normal 4 2" xfId="13"/>
    <cellStyle name="Normal 4 2 2" xfId="14"/>
    <cellStyle name="Normal 5" xfId="15"/>
    <cellStyle name="Normal 5 2" xfId="16"/>
    <cellStyle name="Normal 5 2 2" xfId="17"/>
    <cellStyle name="Normal 5 3" xfId="18"/>
    <cellStyle name="Normal 5 3 2" xfId="19"/>
    <cellStyle name="Normal 5 4" xfId="20"/>
    <cellStyle name="Normal 5 5" xfId="21"/>
    <cellStyle name="Normal 6" xfId="22"/>
    <cellStyle name="Normal 6 2" xfId="23"/>
    <cellStyle name="Normal 7" xfId="24"/>
    <cellStyle name="Normal 7 2" xfId="25"/>
    <cellStyle name="Normal 8" xfId="26"/>
    <cellStyle name="Normal 9" xfId="27"/>
    <cellStyle name="Porcentaje 2" xfId="28"/>
    <cellStyle name="Porcentual 2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la_flores/Documents/Mis%20archivos/REPORTES/Inicio%202021/Compendio%20de%20Educacion%20Media%20Superior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POR ESCUELA"/>
      <sheetName val="ESCUELAS POR SUBSISTEMA"/>
      <sheetName val="PLANTELES POR SUBSISTEMA"/>
      <sheetName val="AULAS TALLERES LABORATORIOS"/>
      <sheetName val="DISCAPACIDAD"/>
      <sheetName val="Datos x Carrera"/>
      <sheetName val="Datos x Escuela"/>
      <sheetName val="Datos x Plantel"/>
      <sheetName val="Datos x Plantel Aulas-Lab-Tall"/>
      <sheetName val="bachXplantel16-17"/>
      <sheetName val="bachXprograma16-17"/>
      <sheetName val="datosXescuelas16-17"/>
      <sheetName val="TURNO"/>
      <sheetName val="MPIOLOC"/>
      <sheetName val="SERVICIO"/>
      <sheetName val="Compendio de Educacion Media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B3" sqref="B3:C3"/>
    </sheetView>
  </sheetViews>
  <sheetFormatPr baseColWidth="10" defaultRowHeight="15" x14ac:dyDescent="0.25"/>
  <cols>
    <col min="2" max="2" width="37.42578125" customWidth="1"/>
    <col min="3" max="3" width="12.28515625" bestFit="1" customWidth="1"/>
  </cols>
  <sheetData>
    <row r="2" spans="2:9" ht="15.75" x14ac:dyDescent="0.25">
      <c r="B2" s="60" t="s">
        <v>42</v>
      </c>
    </row>
    <row r="3" spans="2:9" x14ac:dyDescent="0.25">
      <c r="B3" s="53" t="s">
        <v>36</v>
      </c>
      <c r="C3" s="53"/>
    </row>
    <row r="4" spans="2:9" x14ac:dyDescent="0.25">
      <c r="B4" s="59" t="s">
        <v>38</v>
      </c>
      <c r="C4" s="59"/>
      <c r="D4" s="59"/>
      <c r="E4" s="59"/>
    </row>
    <row r="5" spans="2:9" ht="21" x14ac:dyDescent="0.35">
      <c r="B5" s="54" t="s">
        <v>37</v>
      </c>
      <c r="C5" s="55"/>
    </row>
    <row r="6" spans="2:9" ht="36.75" x14ac:dyDescent="0.25">
      <c r="B6" s="56" t="s">
        <v>39</v>
      </c>
      <c r="C6" s="57">
        <v>1152</v>
      </c>
      <c r="D6" s="39">
        <f>((C6/C7)-1)*100</f>
        <v>-11.656441717791409</v>
      </c>
    </row>
    <row r="7" spans="2:9" ht="24.75" x14ac:dyDescent="0.25">
      <c r="B7" s="58" t="s">
        <v>40</v>
      </c>
      <c r="C7" s="57">
        <v>1304</v>
      </c>
    </row>
    <row r="8" spans="2:9" x14ac:dyDescent="0.25">
      <c r="B8" s="58"/>
      <c r="C8" s="57"/>
    </row>
    <row r="9" spans="2:9" x14ac:dyDescent="0.25">
      <c r="B9" s="58"/>
      <c r="C9" s="57"/>
    </row>
    <row r="10" spans="2:9" x14ac:dyDescent="0.25">
      <c r="B10" s="58" t="s">
        <v>41</v>
      </c>
      <c r="C10" s="41" t="s">
        <v>34</v>
      </c>
      <c r="D10" s="41"/>
      <c r="E10" s="41"/>
      <c r="G10" s="41" t="s">
        <v>35</v>
      </c>
      <c r="H10" s="41"/>
      <c r="I10" s="41"/>
    </row>
    <row r="11" spans="2:9" ht="17.25" x14ac:dyDescent="0.35">
      <c r="C11" s="40" t="s">
        <v>32</v>
      </c>
      <c r="D11" s="40"/>
      <c r="E11" s="40"/>
      <c r="G11" s="40" t="s">
        <v>33</v>
      </c>
      <c r="H11" s="40"/>
      <c r="I11" s="40"/>
    </row>
    <row r="12" spans="2:9" x14ac:dyDescent="0.25">
      <c r="C12" s="6" t="s">
        <v>10</v>
      </c>
      <c r="D12" s="6" t="s">
        <v>11</v>
      </c>
      <c r="E12" s="6" t="s">
        <v>12</v>
      </c>
      <c r="G12" s="6" t="s">
        <v>10</v>
      </c>
      <c r="H12" s="6" t="s">
        <v>11</v>
      </c>
      <c r="I12" s="6" t="s">
        <v>12</v>
      </c>
    </row>
    <row r="13" spans="2:9" x14ac:dyDescent="0.25">
      <c r="B13" t="s">
        <v>19</v>
      </c>
      <c r="C13" s="9">
        <v>34</v>
      </c>
      <c r="D13" s="9">
        <v>115</v>
      </c>
      <c r="E13" s="9">
        <v>149</v>
      </c>
      <c r="G13" s="9">
        <v>65</v>
      </c>
      <c r="H13" s="9">
        <v>217</v>
      </c>
      <c r="I13" s="9">
        <v>282</v>
      </c>
    </row>
    <row r="14" spans="2:9" ht="30" x14ac:dyDescent="0.25">
      <c r="B14" s="37" t="s">
        <v>30</v>
      </c>
      <c r="C14" s="9">
        <v>7</v>
      </c>
      <c r="D14" s="9">
        <v>101</v>
      </c>
      <c r="E14" s="9">
        <v>108</v>
      </c>
      <c r="G14" s="9">
        <v>11</v>
      </c>
      <c r="H14" s="9">
        <v>109</v>
      </c>
      <c r="I14" s="9">
        <v>120</v>
      </c>
    </row>
    <row r="15" spans="2:9" ht="30" x14ac:dyDescent="0.25">
      <c r="B15" s="37" t="s">
        <v>31</v>
      </c>
      <c r="C15" s="9">
        <v>1</v>
      </c>
      <c r="D15" s="9">
        <v>36</v>
      </c>
      <c r="E15" s="9">
        <v>37</v>
      </c>
      <c r="G15" s="9">
        <v>0</v>
      </c>
      <c r="H15" s="9">
        <v>28</v>
      </c>
      <c r="I15" s="9">
        <v>28</v>
      </c>
    </row>
    <row r="16" spans="2:9" ht="30" x14ac:dyDescent="0.25">
      <c r="B16" s="37" t="s">
        <v>21</v>
      </c>
      <c r="C16" s="9">
        <v>88</v>
      </c>
      <c r="D16" s="9">
        <v>375</v>
      </c>
      <c r="E16" s="9">
        <v>463</v>
      </c>
      <c r="G16" s="9">
        <v>88</v>
      </c>
      <c r="H16" s="9">
        <v>372</v>
      </c>
      <c r="I16" s="9">
        <v>460</v>
      </c>
    </row>
    <row r="17" spans="2:9" ht="30" x14ac:dyDescent="0.25">
      <c r="B17" s="37" t="s">
        <v>22</v>
      </c>
      <c r="C17" s="9">
        <v>0</v>
      </c>
      <c r="D17" s="9">
        <v>395</v>
      </c>
      <c r="E17" s="9">
        <v>395</v>
      </c>
      <c r="G17" s="9">
        <v>0</v>
      </c>
      <c r="H17" s="9">
        <v>414</v>
      </c>
      <c r="I17" s="9">
        <v>414</v>
      </c>
    </row>
    <row r="18" spans="2:9" ht="18.75" x14ac:dyDescent="0.3">
      <c r="C18" s="38">
        <f>SUM(C13:C17)</f>
        <v>130</v>
      </c>
      <c r="D18" s="38">
        <f t="shared" ref="D18:E18" si="0">SUM(D13:D17)</f>
        <v>1022</v>
      </c>
      <c r="E18" s="38">
        <f t="shared" si="0"/>
        <v>1152</v>
      </c>
      <c r="G18" s="38">
        <f>SUM(G13:G17)</f>
        <v>164</v>
      </c>
      <c r="H18" s="38">
        <f t="shared" ref="H18:I18" si="1">SUM(H13:H17)</f>
        <v>1140</v>
      </c>
      <c r="I18" s="38">
        <f t="shared" si="1"/>
        <v>1304</v>
      </c>
    </row>
    <row r="22" spans="2:9" x14ac:dyDescent="0.25">
      <c r="C22" s="39"/>
    </row>
  </sheetData>
  <mergeCells count="6">
    <mergeCell ref="C11:E11"/>
    <mergeCell ref="G11:I11"/>
    <mergeCell ref="C10:E10"/>
    <mergeCell ref="G10:I10"/>
    <mergeCell ref="B3:C3"/>
    <mergeCell ref="B4:E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D8" sqref="D8"/>
    </sheetView>
  </sheetViews>
  <sheetFormatPr baseColWidth="10" defaultRowHeight="15" x14ac:dyDescent="0.25"/>
  <cols>
    <col min="1" max="1" width="22.42578125" style="2" customWidth="1"/>
    <col min="2" max="2" width="37.85546875" style="2" customWidth="1"/>
    <col min="3" max="3" width="22" style="2" customWidth="1"/>
    <col min="4" max="4" width="17.28515625" style="2" customWidth="1"/>
    <col min="5" max="7" width="9.7109375" style="2" customWidth="1"/>
    <col min="8" max="16" width="9.7109375" style="2" hidden="1" customWidth="1"/>
    <col min="17" max="16384" width="11.425781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ht="11.25" customHeight="1" x14ac:dyDescent="0.25"/>
    <row r="4" spans="1:16" ht="30" customHeight="1" x14ac:dyDescent="0.25">
      <c r="A4" s="3" t="s">
        <v>2</v>
      </c>
      <c r="B4" s="4" t="s">
        <v>3</v>
      </c>
      <c r="C4" s="4" t="s">
        <v>4</v>
      </c>
      <c r="D4" s="3" t="s">
        <v>5</v>
      </c>
      <c r="E4" s="43" t="s">
        <v>6</v>
      </c>
      <c r="F4" s="44"/>
      <c r="G4" s="45"/>
      <c r="H4" s="43" t="s">
        <v>7</v>
      </c>
      <c r="I4" s="44"/>
      <c r="J4" s="45"/>
      <c r="K4" s="43" t="s">
        <v>8</v>
      </c>
      <c r="L4" s="44"/>
      <c r="M4" s="45"/>
      <c r="N4" s="46" t="s">
        <v>9</v>
      </c>
      <c r="O4" s="47"/>
      <c r="P4" s="48"/>
    </row>
    <row r="5" spans="1:16" x14ac:dyDescent="0.25">
      <c r="A5" s="5"/>
      <c r="B5" s="5"/>
      <c r="C5" s="5"/>
      <c r="D5" s="5"/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7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</row>
    <row r="6" spans="1:16" ht="27.95" customHeight="1" x14ac:dyDescent="0.25">
      <c r="A6" s="8" t="s">
        <v>18</v>
      </c>
      <c r="B6" s="42" t="s">
        <v>19</v>
      </c>
      <c r="C6" s="42"/>
      <c r="D6" s="8" t="s">
        <v>12</v>
      </c>
      <c r="E6" s="9">
        <v>34</v>
      </c>
      <c r="F6" s="9">
        <v>115</v>
      </c>
      <c r="G6" s="9">
        <v>149</v>
      </c>
      <c r="H6" s="9">
        <v>12</v>
      </c>
      <c r="I6" s="9">
        <v>25</v>
      </c>
      <c r="J6" s="9">
        <v>37</v>
      </c>
      <c r="K6" s="9">
        <v>21</v>
      </c>
      <c r="L6" s="9">
        <v>57</v>
      </c>
      <c r="M6" s="9">
        <v>78</v>
      </c>
      <c r="N6" s="9">
        <v>21</v>
      </c>
      <c r="O6" s="9">
        <v>57</v>
      </c>
      <c r="P6" s="9">
        <v>78</v>
      </c>
    </row>
    <row r="7" spans="1:16" x14ac:dyDescent="0.25">
      <c r="A7" s="10"/>
      <c r="B7" s="10"/>
      <c r="C7" s="10" t="s">
        <v>13</v>
      </c>
      <c r="D7" s="10" t="s">
        <v>14</v>
      </c>
      <c r="E7" s="11">
        <v>34</v>
      </c>
      <c r="F7" s="11">
        <v>115</v>
      </c>
      <c r="G7" s="11">
        <v>149</v>
      </c>
      <c r="H7" s="12">
        <v>12</v>
      </c>
      <c r="I7" s="12">
        <v>25</v>
      </c>
      <c r="J7" s="12">
        <v>37</v>
      </c>
      <c r="K7" s="11">
        <v>21</v>
      </c>
      <c r="L7" s="11">
        <v>57</v>
      </c>
      <c r="M7" s="11">
        <v>78</v>
      </c>
      <c r="N7" s="11">
        <v>21</v>
      </c>
      <c r="O7" s="11">
        <v>57</v>
      </c>
      <c r="P7" s="11">
        <v>78</v>
      </c>
    </row>
    <row r="8" spans="1:16" ht="27.95" customHeight="1" x14ac:dyDescent="0.25">
      <c r="A8" s="10"/>
      <c r="B8" s="42" t="s">
        <v>20</v>
      </c>
      <c r="C8" s="42"/>
      <c r="D8" s="8" t="s">
        <v>12</v>
      </c>
      <c r="E8" s="9">
        <v>8</v>
      </c>
      <c r="F8" s="9">
        <v>137</v>
      </c>
      <c r="G8" s="9">
        <v>145</v>
      </c>
      <c r="H8" s="9">
        <v>21</v>
      </c>
      <c r="I8" s="9">
        <v>22</v>
      </c>
      <c r="J8" s="9">
        <v>43</v>
      </c>
      <c r="K8" s="9">
        <v>4</v>
      </c>
      <c r="L8" s="9">
        <v>30</v>
      </c>
      <c r="M8" s="9">
        <v>34</v>
      </c>
      <c r="N8" s="9">
        <v>4</v>
      </c>
      <c r="O8" s="9">
        <v>30</v>
      </c>
      <c r="P8" s="9">
        <v>34</v>
      </c>
    </row>
    <row r="9" spans="1:16" x14ac:dyDescent="0.25">
      <c r="A9" s="10"/>
      <c r="B9" s="13"/>
      <c r="C9" s="18" t="s">
        <v>13</v>
      </c>
      <c r="D9" s="10" t="s">
        <v>16</v>
      </c>
      <c r="E9" s="14">
        <v>7</v>
      </c>
      <c r="F9" s="14">
        <v>101</v>
      </c>
      <c r="G9" s="14">
        <v>108</v>
      </c>
      <c r="H9" s="15">
        <v>11</v>
      </c>
      <c r="I9" s="15">
        <v>14</v>
      </c>
      <c r="J9" s="15">
        <v>25</v>
      </c>
      <c r="K9" s="14">
        <v>4</v>
      </c>
      <c r="L9" s="14">
        <v>25</v>
      </c>
      <c r="M9" s="14">
        <v>29</v>
      </c>
      <c r="N9" s="14">
        <v>4</v>
      </c>
      <c r="O9" s="14">
        <v>25</v>
      </c>
      <c r="P9" s="14">
        <v>29</v>
      </c>
    </row>
    <row r="10" spans="1:16" x14ac:dyDescent="0.25">
      <c r="A10" s="10"/>
      <c r="B10" s="13"/>
      <c r="C10" s="10" t="s">
        <v>15</v>
      </c>
      <c r="D10" s="10" t="s">
        <v>16</v>
      </c>
      <c r="E10" s="14">
        <v>1</v>
      </c>
      <c r="F10" s="14">
        <v>36</v>
      </c>
      <c r="G10" s="14">
        <v>37</v>
      </c>
      <c r="H10" s="15">
        <v>10</v>
      </c>
      <c r="I10" s="15">
        <v>8</v>
      </c>
      <c r="J10" s="15">
        <v>18</v>
      </c>
      <c r="K10" s="14">
        <v>0</v>
      </c>
      <c r="L10" s="14">
        <v>5</v>
      </c>
      <c r="M10" s="14">
        <v>5</v>
      </c>
      <c r="N10" s="14">
        <v>0</v>
      </c>
      <c r="O10" s="14">
        <v>5</v>
      </c>
      <c r="P10" s="14">
        <v>5</v>
      </c>
    </row>
    <row r="11" spans="1:16" ht="27.95" customHeight="1" x14ac:dyDescent="0.25">
      <c r="A11" s="10"/>
      <c r="B11" s="42" t="s">
        <v>21</v>
      </c>
      <c r="C11" s="42"/>
      <c r="D11" s="8" t="s">
        <v>12</v>
      </c>
      <c r="E11" s="9">
        <v>88</v>
      </c>
      <c r="F11" s="9">
        <v>375</v>
      </c>
      <c r="G11" s="9">
        <v>463</v>
      </c>
      <c r="H11" s="9">
        <v>17</v>
      </c>
      <c r="I11" s="9">
        <v>17</v>
      </c>
      <c r="J11" s="9">
        <v>34</v>
      </c>
      <c r="K11" s="9">
        <v>18</v>
      </c>
      <c r="L11" s="9">
        <v>86</v>
      </c>
      <c r="M11" s="9">
        <v>104</v>
      </c>
      <c r="N11" s="9">
        <v>17</v>
      </c>
      <c r="O11" s="9">
        <v>83</v>
      </c>
      <c r="P11" s="9">
        <v>100</v>
      </c>
    </row>
    <row r="12" spans="1:16" x14ac:dyDescent="0.25">
      <c r="A12" s="10"/>
      <c r="B12" s="10"/>
      <c r="C12" s="10" t="s">
        <v>17</v>
      </c>
      <c r="D12" s="10" t="s">
        <v>16</v>
      </c>
      <c r="E12" s="11">
        <v>88</v>
      </c>
      <c r="F12" s="11">
        <v>375</v>
      </c>
      <c r="G12" s="11">
        <v>463</v>
      </c>
      <c r="H12" s="12">
        <v>17</v>
      </c>
      <c r="I12" s="12">
        <v>17</v>
      </c>
      <c r="J12" s="12">
        <v>34</v>
      </c>
      <c r="K12" s="11">
        <v>18</v>
      </c>
      <c r="L12" s="11">
        <v>86</v>
      </c>
      <c r="M12" s="11">
        <v>104</v>
      </c>
      <c r="N12" s="11">
        <v>17</v>
      </c>
      <c r="O12" s="11">
        <v>83</v>
      </c>
      <c r="P12" s="11">
        <v>100</v>
      </c>
    </row>
    <row r="13" spans="1:16" ht="27.95" customHeight="1" x14ac:dyDescent="0.25">
      <c r="A13" s="10"/>
      <c r="B13" s="42" t="s">
        <v>22</v>
      </c>
      <c r="C13" s="42"/>
      <c r="D13" s="8" t="s">
        <v>12</v>
      </c>
      <c r="E13" s="9">
        <v>0</v>
      </c>
      <c r="F13" s="9">
        <v>395</v>
      </c>
      <c r="G13" s="9">
        <v>395</v>
      </c>
      <c r="H13" s="9">
        <v>17</v>
      </c>
      <c r="I13" s="9">
        <v>23</v>
      </c>
      <c r="J13" s="9">
        <v>40</v>
      </c>
      <c r="K13" s="9">
        <v>0</v>
      </c>
      <c r="L13" s="9">
        <v>97</v>
      </c>
      <c r="M13" s="9">
        <v>97</v>
      </c>
      <c r="N13" s="9">
        <v>0</v>
      </c>
      <c r="O13" s="9">
        <v>94</v>
      </c>
      <c r="P13" s="9">
        <v>94</v>
      </c>
    </row>
    <row r="14" spans="1:16" ht="15.75" thickBot="1" x14ac:dyDescent="0.3">
      <c r="A14" s="10"/>
      <c r="B14" s="10"/>
      <c r="C14" s="10" t="s">
        <v>23</v>
      </c>
      <c r="D14" s="10" t="s">
        <v>16</v>
      </c>
      <c r="E14" s="11">
        <v>0</v>
      </c>
      <c r="F14" s="11">
        <v>395</v>
      </c>
      <c r="G14" s="11">
        <v>395</v>
      </c>
      <c r="H14" s="12">
        <v>17</v>
      </c>
      <c r="I14" s="12">
        <v>23</v>
      </c>
      <c r="J14" s="12">
        <v>40</v>
      </c>
      <c r="K14" s="11">
        <v>0</v>
      </c>
      <c r="L14" s="11">
        <v>97</v>
      </c>
      <c r="M14" s="11">
        <v>97</v>
      </c>
      <c r="N14" s="11">
        <v>0</v>
      </c>
      <c r="O14" s="11">
        <v>94</v>
      </c>
      <c r="P14" s="11">
        <v>94</v>
      </c>
    </row>
    <row r="15" spans="1:16" ht="15.75" thickTop="1" x14ac:dyDescent="0.25">
      <c r="A15" s="16" t="s">
        <v>24</v>
      </c>
      <c r="B15" s="16"/>
      <c r="C15" s="16"/>
      <c r="D15" s="16"/>
      <c r="E15" s="36">
        <f>E6+E8+E11+E13</f>
        <v>130</v>
      </c>
      <c r="F15" s="36">
        <f t="shared" ref="F15:P15" si="0">F6+F8+F11+F13</f>
        <v>1022</v>
      </c>
      <c r="G15" s="36">
        <f t="shared" si="0"/>
        <v>1152</v>
      </c>
      <c r="H15" s="17">
        <f t="shared" si="0"/>
        <v>67</v>
      </c>
      <c r="I15" s="17">
        <f t="shared" si="0"/>
        <v>87</v>
      </c>
      <c r="J15" s="17">
        <f t="shared" si="0"/>
        <v>154</v>
      </c>
      <c r="K15" s="17">
        <f t="shared" si="0"/>
        <v>43</v>
      </c>
      <c r="L15" s="17">
        <f t="shared" si="0"/>
        <v>270</v>
      </c>
      <c r="M15" s="17">
        <f t="shared" si="0"/>
        <v>313</v>
      </c>
      <c r="N15" s="17">
        <f t="shared" si="0"/>
        <v>42</v>
      </c>
      <c r="O15" s="17">
        <f t="shared" si="0"/>
        <v>264</v>
      </c>
      <c r="P15" s="17">
        <f t="shared" si="0"/>
        <v>306</v>
      </c>
    </row>
    <row r="16" spans="1:16" x14ac:dyDescent="0.25">
      <c r="H16" s="12"/>
      <c r="I16" s="12"/>
      <c r="J16" s="12"/>
    </row>
    <row r="17" spans="1:1" x14ac:dyDescent="0.25">
      <c r="A17" s="2" t="s">
        <v>25</v>
      </c>
    </row>
  </sheetData>
  <mergeCells count="8">
    <mergeCell ref="K4:M4"/>
    <mergeCell ref="N4:P4"/>
    <mergeCell ref="B6:C6"/>
    <mergeCell ref="B8:C8"/>
    <mergeCell ref="B11:C11"/>
    <mergeCell ref="B13:C13"/>
    <mergeCell ref="E4:G4"/>
    <mergeCell ref="H4:J4"/>
  </mergeCells>
  <pageMargins left="0.11811023622047245" right="0.11811023622047245" top="0.15748031496062992" bottom="0.15748031496062992" header="0.51181102362204722" footer="0.11811023622047245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O22" sqref="O22"/>
    </sheetView>
  </sheetViews>
  <sheetFormatPr baseColWidth="10" defaultRowHeight="15" x14ac:dyDescent="0.25"/>
  <cols>
    <col min="1" max="1" width="21.85546875" style="20" customWidth="1"/>
    <col min="2" max="2" width="40.140625" style="20" customWidth="1"/>
    <col min="3" max="3" width="19.85546875" style="20" customWidth="1"/>
    <col min="4" max="4" width="16.28515625" style="20" customWidth="1"/>
    <col min="5" max="7" width="8.7109375" style="20" customWidth="1"/>
    <col min="8" max="13" width="8.7109375" style="20" hidden="1" customWidth="1"/>
    <col min="14" max="16384" width="11.42578125" style="20"/>
  </cols>
  <sheetData>
    <row r="1" spans="1:13" x14ac:dyDescent="0.25">
      <c r="A1" s="19" t="s">
        <v>0</v>
      </c>
    </row>
    <row r="2" spans="1:13" x14ac:dyDescent="0.25">
      <c r="A2" s="19" t="s">
        <v>26</v>
      </c>
    </row>
    <row r="3" spans="1:13" ht="11.25" customHeight="1" x14ac:dyDescent="0.25"/>
    <row r="4" spans="1:13" x14ac:dyDescent="0.25">
      <c r="A4" s="21" t="s">
        <v>2</v>
      </c>
      <c r="B4" s="22" t="s">
        <v>3</v>
      </c>
      <c r="C4" s="22" t="s">
        <v>4</v>
      </c>
      <c r="D4" s="21" t="s">
        <v>5</v>
      </c>
      <c r="E4" s="50" t="s">
        <v>27</v>
      </c>
      <c r="F4" s="49"/>
      <c r="G4" s="51"/>
      <c r="H4" s="49" t="s">
        <v>28</v>
      </c>
      <c r="I4" s="49"/>
      <c r="J4" s="49"/>
      <c r="K4" s="50" t="s">
        <v>29</v>
      </c>
      <c r="L4" s="49"/>
      <c r="M4" s="51"/>
    </row>
    <row r="5" spans="1:13" x14ac:dyDescent="0.25">
      <c r="A5" s="21"/>
      <c r="B5" s="21"/>
      <c r="C5" s="21"/>
      <c r="D5" s="21"/>
      <c r="E5" s="23" t="s">
        <v>10</v>
      </c>
      <c r="F5" s="23" t="s">
        <v>11</v>
      </c>
      <c r="G5" s="23" t="s">
        <v>12</v>
      </c>
      <c r="H5" s="23" t="s">
        <v>10</v>
      </c>
      <c r="I5" s="23" t="s">
        <v>11</v>
      </c>
      <c r="J5" s="24" t="s">
        <v>12</v>
      </c>
      <c r="K5" s="23" t="s">
        <v>10</v>
      </c>
      <c r="L5" s="23" t="s">
        <v>11</v>
      </c>
      <c r="M5" s="23" t="s">
        <v>12</v>
      </c>
    </row>
    <row r="6" spans="1:13" ht="27.95" customHeight="1" x14ac:dyDescent="0.25">
      <c r="A6" s="25" t="s">
        <v>18</v>
      </c>
      <c r="B6" s="52" t="s">
        <v>19</v>
      </c>
      <c r="C6" s="52"/>
      <c r="D6" s="25" t="s">
        <v>12</v>
      </c>
      <c r="E6" s="26">
        <v>65</v>
      </c>
      <c r="F6" s="26">
        <v>217</v>
      </c>
      <c r="G6" s="26">
        <v>282</v>
      </c>
      <c r="H6" s="26">
        <v>11</v>
      </c>
      <c r="I6" s="26">
        <v>21</v>
      </c>
      <c r="J6" s="26">
        <v>32</v>
      </c>
      <c r="K6" s="26">
        <v>13</v>
      </c>
      <c r="L6" s="26">
        <v>50</v>
      </c>
      <c r="M6" s="26">
        <v>63</v>
      </c>
    </row>
    <row r="7" spans="1:13" x14ac:dyDescent="0.25">
      <c r="A7" s="27"/>
      <c r="B7" s="27"/>
      <c r="C7" s="27" t="s">
        <v>13</v>
      </c>
      <c r="D7" s="27" t="s">
        <v>14</v>
      </c>
      <c r="E7" s="28">
        <v>65</v>
      </c>
      <c r="F7" s="28">
        <v>217</v>
      </c>
      <c r="G7" s="28">
        <v>282</v>
      </c>
      <c r="H7" s="29">
        <v>11</v>
      </c>
      <c r="I7" s="29">
        <v>21</v>
      </c>
      <c r="J7" s="29">
        <v>32</v>
      </c>
      <c r="K7" s="28">
        <v>13</v>
      </c>
      <c r="L7" s="28">
        <v>50</v>
      </c>
      <c r="M7" s="28">
        <v>63</v>
      </c>
    </row>
    <row r="8" spans="1:13" ht="27.95" customHeight="1" x14ac:dyDescent="0.25">
      <c r="A8" s="27"/>
      <c r="B8" s="52" t="s">
        <v>20</v>
      </c>
      <c r="C8" s="52"/>
      <c r="D8" s="25" t="s">
        <v>12</v>
      </c>
      <c r="E8" s="26">
        <v>11</v>
      </c>
      <c r="F8" s="26">
        <v>137</v>
      </c>
      <c r="G8" s="26">
        <v>148</v>
      </c>
      <c r="H8" s="26">
        <v>12</v>
      </c>
      <c r="I8" s="26">
        <v>17</v>
      </c>
      <c r="J8" s="26">
        <v>29</v>
      </c>
      <c r="K8" s="26">
        <v>1</v>
      </c>
      <c r="L8" s="26">
        <v>24</v>
      </c>
      <c r="M8" s="26">
        <v>25</v>
      </c>
    </row>
    <row r="9" spans="1:13" x14ac:dyDescent="0.25">
      <c r="A9" s="27"/>
      <c r="B9" s="30"/>
      <c r="C9" s="27" t="s">
        <v>13</v>
      </c>
      <c r="D9" s="27" t="s">
        <v>16</v>
      </c>
      <c r="E9" s="31">
        <v>11</v>
      </c>
      <c r="F9" s="31">
        <v>109</v>
      </c>
      <c r="G9" s="31">
        <v>120</v>
      </c>
      <c r="H9" s="32">
        <v>6</v>
      </c>
      <c r="I9" s="32">
        <v>10</v>
      </c>
      <c r="J9" s="32">
        <v>16</v>
      </c>
      <c r="K9" s="31">
        <v>1</v>
      </c>
      <c r="L9" s="31">
        <v>18</v>
      </c>
      <c r="M9" s="31">
        <v>19</v>
      </c>
    </row>
    <row r="10" spans="1:13" x14ac:dyDescent="0.25">
      <c r="A10" s="27"/>
      <c r="B10" s="30"/>
      <c r="C10" s="27" t="s">
        <v>15</v>
      </c>
      <c r="D10" s="27" t="s">
        <v>16</v>
      </c>
      <c r="E10" s="31">
        <v>0</v>
      </c>
      <c r="F10" s="31">
        <v>28</v>
      </c>
      <c r="G10" s="31">
        <v>28</v>
      </c>
      <c r="H10" s="32">
        <v>6</v>
      </c>
      <c r="I10" s="32">
        <v>7</v>
      </c>
      <c r="J10" s="32">
        <v>13</v>
      </c>
      <c r="K10" s="31">
        <v>0</v>
      </c>
      <c r="L10" s="31">
        <v>6</v>
      </c>
      <c r="M10" s="31">
        <v>6</v>
      </c>
    </row>
    <row r="11" spans="1:13" ht="27.95" customHeight="1" x14ac:dyDescent="0.25">
      <c r="A11" s="27"/>
      <c r="B11" s="52" t="s">
        <v>21</v>
      </c>
      <c r="C11" s="52"/>
      <c r="D11" s="25" t="s">
        <v>12</v>
      </c>
      <c r="E11" s="26">
        <v>88</v>
      </c>
      <c r="F11" s="26">
        <v>372</v>
      </c>
      <c r="G11" s="26">
        <v>460</v>
      </c>
      <c r="H11" s="26">
        <v>17</v>
      </c>
      <c r="I11" s="26">
        <v>22</v>
      </c>
      <c r="J11" s="26">
        <v>39</v>
      </c>
      <c r="K11" s="26">
        <v>19</v>
      </c>
      <c r="L11" s="26">
        <v>85</v>
      </c>
      <c r="M11" s="26">
        <v>104</v>
      </c>
    </row>
    <row r="12" spans="1:13" x14ac:dyDescent="0.25">
      <c r="A12" s="27"/>
      <c r="B12" s="27"/>
      <c r="C12" s="27" t="s">
        <v>17</v>
      </c>
      <c r="D12" s="27" t="s">
        <v>16</v>
      </c>
      <c r="E12" s="28">
        <v>88</v>
      </c>
      <c r="F12" s="28">
        <v>372</v>
      </c>
      <c r="G12" s="28">
        <v>460</v>
      </c>
      <c r="H12" s="29">
        <v>17</v>
      </c>
      <c r="I12" s="29">
        <v>22</v>
      </c>
      <c r="J12" s="29">
        <v>39</v>
      </c>
      <c r="K12" s="28">
        <v>19</v>
      </c>
      <c r="L12" s="28">
        <v>85</v>
      </c>
      <c r="M12" s="28">
        <v>104</v>
      </c>
    </row>
    <row r="13" spans="1:13" ht="27.95" customHeight="1" x14ac:dyDescent="0.25">
      <c r="A13" s="27"/>
      <c r="B13" s="52" t="s">
        <v>22</v>
      </c>
      <c r="C13" s="52"/>
      <c r="D13" s="25" t="s">
        <v>12</v>
      </c>
      <c r="E13" s="26">
        <v>0</v>
      </c>
      <c r="F13" s="26">
        <v>414</v>
      </c>
      <c r="G13" s="26">
        <v>414</v>
      </c>
      <c r="H13" s="26">
        <v>17</v>
      </c>
      <c r="I13" s="26">
        <v>25</v>
      </c>
      <c r="J13" s="26">
        <v>42</v>
      </c>
      <c r="K13" s="26">
        <v>0</v>
      </c>
      <c r="L13" s="26">
        <v>105</v>
      </c>
      <c r="M13" s="26">
        <v>105</v>
      </c>
    </row>
    <row r="14" spans="1:13" ht="15.75" thickBot="1" x14ac:dyDescent="0.3">
      <c r="A14" s="27"/>
      <c r="B14" s="27"/>
      <c r="C14" s="27" t="s">
        <v>23</v>
      </c>
      <c r="D14" s="27" t="s">
        <v>16</v>
      </c>
      <c r="E14" s="28">
        <v>0</v>
      </c>
      <c r="F14" s="28">
        <v>414</v>
      </c>
      <c r="G14" s="28">
        <v>414</v>
      </c>
      <c r="H14" s="29">
        <v>17</v>
      </c>
      <c r="I14" s="29">
        <v>25</v>
      </c>
      <c r="J14" s="29">
        <v>42</v>
      </c>
      <c r="K14" s="28">
        <v>0</v>
      </c>
      <c r="L14" s="28">
        <v>105</v>
      </c>
      <c r="M14" s="28">
        <v>105</v>
      </c>
    </row>
    <row r="15" spans="1:13" ht="15.75" thickTop="1" x14ac:dyDescent="0.25">
      <c r="A15" s="33" t="s">
        <v>24</v>
      </c>
      <c r="B15" s="33"/>
      <c r="C15" s="33"/>
      <c r="D15" s="33"/>
      <c r="E15" s="35">
        <f>E6+E8+E11+E13</f>
        <v>164</v>
      </c>
      <c r="F15" s="35">
        <f t="shared" ref="F15:M15" si="0">F6+F8+F11+F13</f>
        <v>1140</v>
      </c>
      <c r="G15" s="35">
        <f t="shared" si="0"/>
        <v>1304</v>
      </c>
      <c r="H15" s="34">
        <f t="shared" si="0"/>
        <v>57</v>
      </c>
      <c r="I15" s="34">
        <f t="shared" si="0"/>
        <v>85</v>
      </c>
      <c r="J15" s="34">
        <f t="shared" si="0"/>
        <v>142</v>
      </c>
      <c r="K15" s="34">
        <f t="shared" si="0"/>
        <v>33</v>
      </c>
      <c r="L15" s="34">
        <f t="shared" si="0"/>
        <v>264</v>
      </c>
      <c r="M15" s="34">
        <f t="shared" si="0"/>
        <v>297</v>
      </c>
    </row>
    <row r="16" spans="1:13" x14ac:dyDescent="0.25">
      <c r="H16" s="29"/>
      <c r="I16" s="29"/>
      <c r="J16" s="29"/>
    </row>
    <row r="18" spans="1:1" x14ac:dyDescent="0.25">
      <c r="A18" s="20" t="s">
        <v>25</v>
      </c>
    </row>
  </sheetData>
  <mergeCells count="7">
    <mergeCell ref="B13:C13"/>
    <mergeCell ref="E4:G4"/>
    <mergeCell ref="H4:J4"/>
    <mergeCell ref="K4:M4"/>
    <mergeCell ref="B6:C6"/>
    <mergeCell ref="B8:C8"/>
    <mergeCell ref="B11:C11"/>
  </mergeCells>
  <pageMargins left="0.31496062992125984" right="0.31496062992125984" top="0.15748031496062992" bottom="0.1574803149606299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Formadoras de Docentes 24_25</vt:lpstr>
      <vt:lpstr>Formadoras de Docentes 23-24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2025-11-14T18:12:53Z</dcterms:created>
  <dcterms:modified xsi:type="dcterms:W3CDTF">2026-01-13T21:40:45Z</dcterms:modified>
</cp:coreProperties>
</file>