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490" windowHeight="7455" tabRatio="534"/>
  </bookViews>
  <sheets>
    <sheet name="2E209C1_C020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1" l="1"/>
  <c r="U7" i="1"/>
  <c r="V6" i="1" l="1"/>
  <c r="U4" i="1"/>
  <c r="U3" i="1"/>
  <c r="V3" i="1" l="1"/>
</calcChain>
</file>

<file path=xl/sharedStrings.xml><?xml version="1.0" encoding="utf-8"?>
<sst xmlns="http://schemas.openxmlformats.org/spreadsheetml/2006/main" count="47" uniqueCount="43">
  <si>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</si>
  <si>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</si>
  <si>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</si>
  <si>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</si>
  <si>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</si>
  <si>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</si>
  <si>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</si>
  <si>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</si>
  <si>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</si>
  <si>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</si>
  <si>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</si>
  <si>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</si>
  <si>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</si>
  <si>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</si>
  <si>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</si>
  <si>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</si>
  <si>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</si>
  <si>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</si>
  <si>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</si>
  <si>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</si>
  <si>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</si>
  <si>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</si>
  <si>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</si>
  <si>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%</t>
  </si>
  <si>
    <t xml:space="preserve">enero </t>
  </si>
  <si>
    <t xml:space="preserve">febrero </t>
  </si>
  <si>
    <t xml:space="preserve">marzo </t>
  </si>
  <si>
    <t>Ascendente</t>
  </si>
  <si>
    <t>Trimestral</t>
  </si>
  <si>
    <t>Porcentaje de trámites atendidos en normal y posgrado en el período.</t>
  </si>
  <si>
    <t>Muestra los trámites que son atendidos en normal y posgrado en comparación a los que son requeridos en el período</t>
  </si>
  <si>
    <t>(TRAM_ATEN/TRAM_REQ)*100</t>
  </si>
  <si>
    <r>
      <rPr>
        <b/>
        <sz val="8"/>
        <color theme="1"/>
        <rFont val="Calibri"/>
        <family val="2"/>
        <scheme val="minor"/>
      </rPr>
      <t>TRAM_ATEN</t>
    </r>
    <r>
      <rPr>
        <sz val="8"/>
        <color theme="1"/>
        <rFont val="Calibri"/>
        <family val="2"/>
        <scheme val="minor"/>
      </rPr>
      <t xml:space="preserve"> = Trámites administrativos en Normal y Posgrado atendidos</t>
    </r>
  </si>
  <si>
    <r>
      <rPr>
        <b/>
        <sz val="8"/>
        <color theme="1"/>
        <rFont val="Calibri"/>
        <family val="2"/>
        <scheme val="minor"/>
      </rPr>
      <t xml:space="preserve">TRAM_REQ </t>
    </r>
    <r>
      <rPr>
        <sz val="8"/>
        <color theme="1"/>
        <rFont val="Calibri"/>
        <family val="2"/>
        <scheme val="minor"/>
      </rPr>
      <t>= Trámites administrativos en Normal y Posgrado requeridos</t>
    </r>
  </si>
  <si>
    <t>MEDIO PÚBLICO- Trámites atendidos en normal y posgrado</t>
  </si>
  <si>
    <t>(952/952)</t>
  </si>
  <si>
    <t>Trámites administrativos en Normal y Posgrado atendidos</t>
  </si>
  <si>
    <t>Trámites administrativos en Normal y Posgrado requeridos</t>
  </si>
  <si>
    <t>PROGRAMADO 2025</t>
  </si>
  <si>
    <t>AVANCE 2025</t>
  </si>
  <si>
    <t>(2365/2449)</t>
  </si>
  <si>
    <t>(1655/1646)</t>
  </si>
  <si>
    <t>La Línea Base es cero, ya que es su primer año de medición y no se cuenta con datos de referencia para considerarlos como punto de partida.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</si>
</sst>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 applyBorder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10" fontId="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9" fontId="4" fillId="0" borderId="0" xfId="2" applyFont="1" applyAlignment="1">
      <alignment horizontal="center" vertical="center" wrapText="1"/>
    </xf>
    <xf numFmtId="10" fontId="0" fillId="0" borderId="0" xfId="2" applyNumberFormat="1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H8" sqref="H8"/>
    </sheetView>
  </sheetViews>
  <sheetFormatPr baseColWidth="10" defaultRowHeight="15" x14ac:dyDescent="0.25"/>
  <cols>
    <col min="1" max="1" width="20.5703125" customWidth="1"/>
    <col min="2" max="2" width="17" bestFit="1" customWidth="1"/>
    <col min="3" max="3" width="20.140625" customWidth="1"/>
    <col min="4" max="4" width="16.28515625" customWidth="1"/>
    <col min="6" max="6" width="28" customWidth="1"/>
    <col min="7" max="7" width="5.7109375" customWidth="1"/>
    <col min="8" max="8" width="19.5703125" customWidth="1"/>
    <col min="12" max="20" width="11.42578125" customWidth="1"/>
    <col min="22" max="22" width="11.85546875" bestFit="1" customWidth="1"/>
  </cols>
  <sheetData>
    <row r="1" spans="1:22" ht="32.25" customHeight="1" x14ac:dyDescent="0.25">
      <c r="A1" s="26" t="s">
        <v>29</v>
      </c>
      <c r="B1" s="26"/>
      <c r="C1" s="26"/>
      <c r="D1" s="26"/>
      <c r="E1" s="26"/>
      <c r="F1" s="26"/>
      <c r="H1" s="24" t="s">
        <v>38</v>
      </c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H2" s="4" t="s">
        <v>2</v>
      </c>
      <c r="I2" s="5" t="s">
        <v>24</v>
      </c>
      <c r="J2" s="5" t="s">
        <v>25</v>
      </c>
      <c r="K2" s="5" t="s">
        <v>26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5" t="s">
        <v>18</v>
      </c>
      <c r="R2" s="5" t="s">
        <v>19</v>
      </c>
      <c r="S2" s="5" t="s">
        <v>20</v>
      </c>
      <c r="T2" s="5" t="s">
        <v>21</v>
      </c>
      <c r="U2" s="5" t="s">
        <v>22</v>
      </c>
      <c r="V2" s="5" t="s">
        <v>23</v>
      </c>
    </row>
    <row r="3" spans="1:22" ht="77.25" customHeight="1" x14ac:dyDescent="0.25">
      <c r="A3" s="27" t="s">
        <v>30</v>
      </c>
      <c r="B3" s="11" t="s">
        <v>28</v>
      </c>
      <c r="C3" s="30"/>
      <c r="D3" s="19">
        <v>0</v>
      </c>
      <c r="E3" s="17">
        <v>0</v>
      </c>
      <c r="F3" s="10" t="s">
        <v>42</v>
      </c>
      <c r="H3" s="14" t="s">
        <v>36</v>
      </c>
      <c r="I3" s="16">
        <v>5</v>
      </c>
      <c r="J3" s="16">
        <v>5</v>
      </c>
      <c r="K3" s="16">
        <v>5</v>
      </c>
      <c r="L3" s="16">
        <v>10</v>
      </c>
      <c r="M3" s="16">
        <v>297</v>
      </c>
      <c r="N3" s="16">
        <v>6</v>
      </c>
      <c r="O3" s="16">
        <v>0</v>
      </c>
      <c r="P3" s="16">
        <v>15</v>
      </c>
      <c r="Q3" s="16">
        <v>10</v>
      </c>
      <c r="R3" s="16">
        <v>297</v>
      </c>
      <c r="S3" s="16">
        <v>297</v>
      </c>
      <c r="T3" s="16">
        <v>5</v>
      </c>
      <c r="U3" s="13">
        <f>SUM(I3:T3)</f>
        <v>952</v>
      </c>
      <c r="V3" s="23">
        <f>(U3/U4)</f>
        <v>1</v>
      </c>
    </row>
    <row r="4" spans="1:22" ht="63.75" customHeight="1" x14ac:dyDescent="0.25">
      <c r="A4" s="28"/>
      <c r="B4" s="4" t="s">
        <v>10</v>
      </c>
      <c r="C4" s="30"/>
      <c r="D4" s="5" t="s">
        <v>6</v>
      </c>
      <c r="E4" s="5" t="s">
        <v>7</v>
      </c>
      <c r="F4" s="27" t="s">
        <v>34</v>
      </c>
      <c r="H4" s="14" t="s">
        <v>37</v>
      </c>
      <c r="I4" s="16">
        <v>5</v>
      </c>
      <c r="J4" s="16">
        <v>5</v>
      </c>
      <c r="K4" s="16">
        <v>5</v>
      </c>
      <c r="L4" s="16">
        <v>10</v>
      </c>
      <c r="M4" s="16">
        <v>297</v>
      </c>
      <c r="N4" s="16">
        <v>6</v>
      </c>
      <c r="O4" s="16">
        <v>0</v>
      </c>
      <c r="P4" s="16">
        <v>15</v>
      </c>
      <c r="Q4" s="16">
        <v>10</v>
      </c>
      <c r="R4" s="16">
        <v>297</v>
      </c>
      <c r="S4" s="16">
        <v>297</v>
      </c>
      <c r="T4" s="16">
        <v>5</v>
      </c>
      <c r="U4" s="13">
        <f>SUM(I4:T4)</f>
        <v>952</v>
      </c>
      <c r="V4" s="23"/>
    </row>
    <row r="5" spans="1:22" ht="15.75" x14ac:dyDescent="0.25">
      <c r="A5" s="28"/>
      <c r="B5" s="3" t="s">
        <v>27</v>
      </c>
      <c r="C5" s="30"/>
      <c r="D5" s="8" t="s">
        <v>35</v>
      </c>
      <c r="E5" s="20">
        <v>1</v>
      </c>
      <c r="F5" s="27"/>
      <c r="H5" s="24" t="s">
        <v>39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22" ht="69" customHeight="1" x14ac:dyDescent="0.25">
      <c r="A6" s="28"/>
      <c r="B6" s="4" t="s">
        <v>11</v>
      </c>
      <c r="C6" s="30"/>
      <c r="D6" s="5" t="s">
        <v>8</v>
      </c>
      <c r="E6" s="5" t="s">
        <v>9</v>
      </c>
      <c r="F6" s="27"/>
      <c r="H6" s="14" t="s">
        <v>36</v>
      </c>
      <c r="I6" s="16">
        <v>0</v>
      </c>
      <c r="J6" s="16">
        <v>0</v>
      </c>
      <c r="K6" s="16">
        <v>145</v>
      </c>
      <c r="L6" s="16">
        <v>0</v>
      </c>
      <c r="M6" s="16">
        <v>0</v>
      </c>
      <c r="N6" s="16">
        <v>402</v>
      </c>
      <c r="O6" s="16">
        <v>0</v>
      </c>
      <c r="P6" s="16">
        <v>0</v>
      </c>
      <c r="Q6" s="16">
        <v>163</v>
      </c>
      <c r="R6" s="16">
        <v>0</v>
      </c>
      <c r="S6" s="16">
        <v>0</v>
      </c>
      <c r="T6" s="16">
        <v>1655</v>
      </c>
      <c r="U6" s="16">
        <f>SUM(I6:T6)</f>
        <v>2365</v>
      </c>
      <c r="V6" s="23">
        <f>U6/U7</f>
        <v>0.96570028583095135</v>
      </c>
    </row>
    <row r="7" spans="1:22" ht="60.75" customHeight="1" x14ac:dyDescent="0.25">
      <c r="A7" s="28"/>
      <c r="B7" s="29" t="s">
        <v>31</v>
      </c>
      <c r="C7" s="7" t="s">
        <v>32</v>
      </c>
      <c r="D7" s="8" t="s">
        <v>41</v>
      </c>
      <c r="E7" s="17">
        <v>1.0054000000000001</v>
      </c>
      <c r="F7" s="22"/>
      <c r="H7" s="14" t="s">
        <v>37</v>
      </c>
      <c r="I7" s="13">
        <v>0</v>
      </c>
      <c r="J7" s="13">
        <v>0</v>
      </c>
      <c r="K7" s="16">
        <v>149</v>
      </c>
      <c r="L7" s="16">
        <v>0</v>
      </c>
      <c r="M7" s="16">
        <v>0</v>
      </c>
      <c r="N7" s="16">
        <v>436</v>
      </c>
      <c r="O7" s="16">
        <v>0</v>
      </c>
      <c r="P7" s="16">
        <v>0</v>
      </c>
      <c r="Q7" s="16">
        <v>218</v>
      </c>
      <c r="R7" s="16">
        <v>0</v>
      </c>
      <c r="S7" s="16">
        <v>0</v>
      </c>
      <c r="T7" s="16">
        <v>1646</v>
      </c>
      <c r="U7" s="16">
        <f>SUM(I7:T7)</f>
        <v>2449</v>
      </c>
      <c r="V7" s="23"/>
    </row>
    <row r="8" spans="1:22" ht="60" customHeight="1" x14ac:dyDescent="0.25">
      <c r="A8" s="28"/>
      <c r="B8" s="29"/>
      <c r="C8" s="12" t="s">
        <v>33</v>
      </c>
      <c r="D8" s="5" t="s">
        <v>12</v>
      </c>
      <c r="E8" s="5" t="s">
        <v>9</v>
      </c>
      <c r="F8" s="9"/>
    </row>
    <row r="9" spans="1:22" x14ac:dyDescent="0.25">
      <c r="D9" s="8" t="s">
        <v>40</v>
      </c>
      <c r="E9" s="21">
        <v>0.9657</v>
      </c>
      <c r="H9" s="18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2" s="15" customFormat="1" ht="33" customHeight="1" x14ac:dyDescent="0.25"/>
    <row r="11" spans="1:22" x14ac:dyDescent="0.25">
      <c r="A11" s="6"/>
    </row>
    <row r="13" spans="1:22" x14ac:dyDescent="0.25">
      <c r="A13" s="1"/>
    </row>
  </sheetData>
  <mergeCells count="10">
    <mergeCell ref="A1:F1"/>
    <mergeCell ref="A3:A8"/>
    <mergeCell ref="B7:B8"/>
    <mergeCell ref="C3:C6"/>
    <mergeCell ref="F4:F6"/>
    <mergeCell ref="V3:V4"/>
    <mergeCell ref="V6:V7"/>
    <mergeCell ref="H1:V1"/>
    <mergeCell ref="H5:V5"/>
    <mergeCell ref="I9:V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2E209C1_C0203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areli_trevino</cp:lastModifiedBy>
  <dcterms:created xsi:type="dcterms:W3CDTF">2025-05-01T17:36:31Z</dcterms:created>
  <dcterms:modified xsi:type="dcterms:W3CDTF">2026-03-18T21:17:06Z</dcterms:modified>
</cp:coreProperties>
</file>